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plantilla!$A$5:$O$162</definedName>
    <definedName name="_xlnm.Print_Area" localSheetId="0">CONSULTA!$A$1:$E$23</definedName>
    <definedName name="_xlnm.Print_Area">CONSULTA!$B$1:$D$22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4" i="2" l="1"/>
  <c r="N142" i="2"/>
  <c r="N138" i="2"/>
  <c r="N132" i="2"/>
  <c r="N38" i="2"/>
  <c r="B23" i="1" l="1"/>
  <c r="D21" i="1"/>
  <c r="D19" i="1"/>
  <c r="D18" i="1"/>
  <c r="D16" i="1"/>
  <c r="D15" i="1"/>
  <c r="C20" i="1"/>
  <c r="C19" i="1"/>
  <c r="C18" i="1" l="1"/>
  <c r="C15" i="1"/>
  <c r="J2" i="2" l="1"/>
  <c r="D2" i="2"/>
  <c r="C10" i="1" l="1"/>
  <c r="D22" i="1" l="1"/>
  <c r="C11" i="1" l="1"/>
  <c r="C17" i="1"/>
  <c r="C16" i="1"/>
  <c r="C22" i="1" l="1"/>
</calcChain>
</file>

<file path=xl/sharedStrings.xml><?xml version="1.0" encoding="utf-8"?>
<sst xmlns="http://schemas.openxmlformats.org/spreadsheetml/2006/main" count="223" uniqueCount="205">
  <si>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</si>
  <si>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</si>
  <si>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</si>
  <si>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</si>
  <si>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</si>
  <si>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</si>
  <si>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</si>
  <si>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</si>
  <si>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</si>
  <si>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</si>
  <si>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</si>
  <si>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</si>
  <si>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</si>
  <si>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</si>
  <si>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</si>
  <si>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</si>
  <si>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</si>
  <si>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</si>
  <si>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</si>
  <si>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</si>
  <si>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</si>
  <si>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</si>
  <si>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</si>
  <si>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</si>
  <si>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</si>
  <si>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</si>
  <si>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</si>
  <si>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</si>
  <si>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</si>
  <si>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</si>
  <si>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</si>
  <si>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</si>
  <si>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</si>
  <si>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</si>
  <si>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</si>
  <si>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</si>
  <si>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</si>
  <si>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</si>
  <si>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</si>
  <si>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</si>
  <si>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</si>
  <si>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</si>
  <si>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</si>
  <si>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</si>
  <si>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</si>
  <si>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</si>
  <si>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</si>
  <si>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</si>
  <si>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</si>
  <si>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</si>
  <si>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</si>
  <si>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</si>
  <si>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</si>
  <si>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</si>
  <si>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</si>
  <si>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</si>
  <si>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</si>
  <si>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</si>
  <si>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</si>
  <si>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</si>
  <si>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</si>
  <si>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</si>
  <si>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</si>
  <si>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</si>
  <si>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</si>
  <si>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</si>
  <si>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</si>
  <si>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</si>
  <si>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</si>
  <si>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</si>
  <si>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</si>
  <si>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</si>
  <si>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</si>
  <si>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</si>
  <si>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</si>
  <si>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</si>
  <si>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</si>
  <si>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</si>
  <si>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</si>
  <si>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</si>
  <si>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</si>
  <si>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</si>
  <si>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</si>
  <si>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</si>
  <si>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</si>
  <si>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</si>
  <si>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</si>
  <si>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</si>
  <si>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</si>
  <si>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</si>
  <si>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</si>
  <si>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</si>
  <si>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</si>
  <si>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</si>
  <si>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</si>
  <si>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</si>
  <si>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</si>
  <si>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</si>
  <si>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</si>
  <si>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</si>
  <si>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</si>
  <si>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</si>
  <si>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</si>
  <si>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</si>
  <si>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</si>
  <si>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</si>
  <si>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</si>
  <si>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</si>
  <si>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</si>
  <si>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</si>
  <si>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</si>
  <si>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</si>
  <si>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</si>
  <si>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</si>
  <si>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</si>
  <si>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</si>
  <si>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</si>
  <si>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</si>
  <si>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</si>
  <si>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</si>
  <si>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</si>
  <si>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</si>
  <si>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</si>
  <si>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</si>
  <si>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</si>
  <si>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</si>
  <si>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</si>
  <si>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</si>
  <si>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</si>
  <si>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</si>
  <si>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</si>
  <si>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</si>
  <si>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</si>
  <si>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</si>
  <si>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</si>
  <si>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</si>
  <si>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</si>
  <si>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</si>
  <si>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</si>
  <si>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</si>
  <si>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</si>
  <si>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</si>
  <si>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</si>
  <si>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</si>
  <si>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</si>
  <si>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</si>
  <si>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</si>
  <si>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</si>
  <si>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</si>
  <si>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</si>
  <si>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</si>
  <si>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</si>
  <si>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</si>
  <si>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</si>
  <si>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</si>
  <si>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</si>
  <si>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</si>
  <si>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</si>
  <si>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</si>
  <si>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</si>
  <si>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</si>
  <si>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</si>
  <si>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</si>
  <si>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</si>
  <si>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</si>
  <si>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</si>
  <si>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</si>
  <si>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</si>
  <si>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</si>
  <si>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</si>
  <si>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</si>
  <si>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</si>
  <si>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</si>
  <si>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</si>
  <si>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</si>
  <si>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</si>
  <si>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</si>
  <si>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</si>
  <si>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</si>
  <si>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INTEGRACION</t>
  </si>
  <si>
    <t>Nathaly Arias Acosta</t>
  </si>
  <si>
    <t>Viviana A Morales R</t>
  </si>
  <si>
    <t>ACTIVIDAD DE INTEGRACION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</si>
  <si>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</si>
  <si>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</si>
  <si>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</si>
  <si>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</si>
  <si>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</si>
  <si>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</si>
  <si>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>NOVIEMBRE</t>
  </si>
  <si>
    <t>RIFA</t>
  </si>
  <si>
    <t>AÑO 2022</t>
  </si>
  <si>
    <t>RIFA ANUAL</t>
  </si>
  <si>
    <t>RIFA ANUAL 2022</t>
  </si>
  <si>
    <t>PENDIENTE POR PAGAR A NOV 30</t>
  </si>
  <si>
    <t>NOV 30</t>
  </si>
  <si>
    <t>Edwin David Henao Henao</t>
  </si>
  <si>
    <t>Socios Operativos Mansa_Pendientes por consignar 2da qna de nov</t>
  </si>
  <si>
    <t xml:space="preserve"> Mansa_OO   /  $190,000 Actividad; $43,400 Cuota Rifa y  4.32 de 22 cuotas de 2022</t>
  </si>
  <si>
    <t xml:space="preserve"> Mansa_OO   / $43,400 Cuota Rifa y 17 de 22 cuotas de 2022</t>
  </si>
  <si>
    <t xml:space="preserve"> Mansa_OO   /  $43,400 Cuota Rifa y 22 de 22 cuotas de 2022 + 8.6 cuotas de 2021</t>
  </si>
  <si>
    <t xml:space="preserve"> Mancoop  /  $385,184 Préstamo; $0 Intereses; $37,500 Actividad; $43,400 Cuota Rifa y  5 de 22 cuotas de 2022</t>
  </si>
  <si>
    <t xml:space="preserve"> Mancoop  /  $21,700 Cuota Rifa y  1 de 22 cuotas de 2022</t>
  </si>
  <si>
    <t xml:space="preserve"> Mancoop</t>
  </si>
  <si>
    <t xml:space="preserve"> Canceló por Mancoop saldos a Dic 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</si>
</sst>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8" fillId="0" borderId="0" xfId="0" quotePrefix="1" applyFont="1" applyAlignment="1" applyProtection="1">
      <alignment vertical="top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5" t="s">
        <v>168</v>
      </c>
      <c r="D2" s="75"/>
    </row>
    <row r="3" spans="2:9" ht="21" x14ac:dyDescent="0.35">
      <c r="B3" s="2"/>
      <c r="C3" s="75"/>
      <c r="D3" s="75"/>
    </row>
    <row r="4" spans="2:9" ht="21" customHeight="1" x14ac:dyDescent="0.25">
      <c r="C4" s="75"/>
      <c r="D4" s="75"/>
    </row>
    <row r="5" spans="2:9" ht="15.75" customHeight="1" x14ac:dyDescent="0.25">
      <c r="C5" s="75"/>
      <c r="D5" s="75"/>
      <c r="G5" s="5"/>
    </row>
    <row r="6" spans="2:9" ht="21" x14ac:dyDescent="0.35">
      <c r="C6" s="6" t="s">
        <v>147</v>
      </c>
      <c r="D6" s="7">
        <v>2</v>
      </c>
    </row>
    <row r="7" spans="2:9" ht="21" x14ac:dyDescent="0.35">
      <c r="C7" s="6" t="s">
        <v>148</v>
      </c>
      <c r="D7" s="7" t="s">
        <v>189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149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IF(VLOOKUP($C$9,plantilla!$A$5:$N$162,1)=$C$9,VLOOKUP($C$9,plantilla!$A$5:$N$162,2),"NO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IF(VLOOKUP($C$9,plantilla!$A$5:$N$162,1)=$C$9,VLOOKUP($C$9,plantilla!$A$5:$N$162,3),"NO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3" t="s">
        <v>2</v>
      </c>
      <c r="C13" s="10" t="s">
        <v>8</v>
      </c>
      <c r="D13" s="11" t="s">
        <v>10</v>
      </c>
    </row>
    <row r="14" spans="2:9" ht="18.75" x14ac:dyDescent="0.25">
      <c r="B14" s="74"/>
      <c r="C14" s="12" t="s">
        <v>9</v>
      </c>
      <c r="D14" s="13" t="s">
        <v>11</v>
      </c>
    </row>
    <row r="15" spans="2:9" s="17" customFormat="1" ht="28.5" customHeight="1" x14ac:dyDescent="0.2">
      <c r="B15" s="14" t="s">
        <v>169</v>
      </c>
      <c r="C15" s="15">
        <f>IF(VLOOKUP($C$9,plantilla!$A$5:$N$162,1)=$C$9,VLOOKUP($C$9,plantilla!$A$5:$N$162,4),"NO EXISTE")</f>
        <v>0</v>
      </c>
      <c r="D15" s="16">
        <f>IF(VLOOKUP($C$9,plantilla!$A$5:$N$162,1)=$C$9,VLOOKUP($C$9,plantilla!$A$5:$N$162,10),"NO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IF(VLOOKUP($C$9,plantilla!$A$5:$N$162,1)=$C$9,VLOOKUP($C$9,plantilla!$A$5:$N$162,5),"NO EXISTE")</f>
        <v>0</v>
      </c>
      <c r="D16" s="16">
        <f>IF(VLOOKUP($C$9,plantilla!$A$5:$N$162,1)=$C$9,VLOOKUP($C$9,plantilla!$A$5:$N$162,11),"NO EXISTE")</f>
        <v>0</v>
      </c>
    </row>
    <row r="17" spans="2:6" s="17" customFormat="1" ht="28.5" customHeight="1" x14ac:dyDescent="0.2">
      <c r="B17" s="14" t="s">
        <v>145</v>
      </c>
      <c r="C17" s="15">
        <f>IF(VLOOKUP($C$9,plantilla!$A$5:$N$162,1)=$C$9,VLOOKUP($C$9,plantilla!$A$5:$N$162,6),"NO EXISTE")</f>
        <v>0</v>
      </c>
      <c r="D17" s="16">
        <v>0</v>
      </c>
    </row>
    <row r="18" spans="2:6" s="17" customFormat="1" ht="28.5" customHeight="1" x14ac:dyDescent="0.2">
      <c r="B18" s="14" t="s">
        <v>182</v>
      </c>
      <c r="C18" s="15">
        <f>IF(VLOOKUP($C$9,plantilla!$A$5:$N$162,1)=$C$9,VLOOKUP($C$9,plantilla!$A$5:$N$162,7),"NO EXISTE")</f>
        <v>0</v>
      </c>
      <c r="D18" s="16">
        <f>IF(VLOOKUP($C$9,plantilla!$A$5:$N$162,1)=$C$9,VLOOKUP($C$9,plantilla!$A$5:$N$162,12),"NO EXISTE")</f>
        <v>0</v>
      </c>
    </row>
    <row r="19" spans="2:6" s="17" customFormat="1" ht="28.5" customHeight="1" x14ac:dyDescent="0.2">
      <c r="B19" s="14" t="s">
        <v>193</v>
      </c>
      <c r="C19" s="15">
        <f>IF(VLOOKUP($C$9,plantilla!$A$5:$N$162,1)=$C$9,VLOOKUP($C$9,plantilla!$A$5:$N$162,8),"NO EXISTE")</f>
        <v>0</v>
      </c>
      <c r="D19" s="16">
        <f>IF(VLOOKUP($C$9,plantilla!$A$5:$N$162,1)=$C$9,VLOOKUP($C$9,plantilla!$A$5:$N$162,13),"NO EXISTE")</f>
        <v>0</v>
      </c>
    </row>
    <row r="20" spans="2:6" s="17" customFormat="1" ht="28.5" customHeight="1" x14ac:dyDescent="0.2">
      <c r="B20" s="14" t="s">
        <v>6</v>
      </c>
      <c r="C20" s="15">
        <f>IF(VLOOKUP($C$9,plantilla!$A$5:$N$162,1)=$C$9,VLOOKUP($C$9,plantilla!$A$5:$N$162,9),"NO EXISTE")</f>
        <v>0</v>
      </c>
      <c r="D20" s="16">
        <v>0</v>
      </c>
    </row>
    <row r="21" spans="2:6" s="17" customFormat="1" ht="28.5" customHeight="1" x14ac:dyDescent="0.2">
      <c r="B21" s="18" t="s">
        <v>194</v>
      </c>
      <c r="C21" s="19">
        <v>0</v>
      </c>
      <c r="D21" s="20">
        <f>IF(VLOOKUP($C$9,plantilla!$A$5:$N$162,1)=$C$9,VLOOKUP($C$9,plantilla!$A$5:$N$162,14),"NO EXISTE")</f>
        <v>0</v>
      </c>
    </row>
    <row r="22" spans="2:6" s="17" customFormat="1" ht="28.5" customHeight="1" thickBot="1" x14ac:dyDescent="0.25">
      <c r="B22" s="21" t="s">
        <v>7</v>
      </c>
      <c r="C22" s="22">
        <f>SUM(C15:C21)</f>
        <v>0</v>
      </c>
      <c r="D22" s="23">
        <f>SUM(D15:D21)</f>
        <v>0</v>
      </c>
      <c r="F22" s="24"/>
    </row>
    <row r="23" spans="2:6" ht="18.75" customHeight="1" x14ac:dyDescent="0.25">
      <c r="B23" s="72">
        <f>IF(VLOOKUP($C$9,plantilla!$A$5:$O$162,1)=$C$9,VLOOKUP($C$9,plantilla!$A$5:$O$162,15),"NO EXISTE")</f>
        <v>0</v>
      </c>
      <c r="C23" s="72"/>
      <c r="D23" s="72"/>
    </row>
    <row r="24" spans="2:6" ht="18.75" x14ac:dyDescent="0.25">
      <c r="B24" s="76" t="s">
        <v>197</v>
      </c>
      <c r="C24" s="76"/>
      <c r="D24" s="76"/>
    </row>
    <row r="25" spans="2:6" ht="18.75" x14ac:dyDescent="0.3">
      <c r="B25" s="3"/>
      <c r="C25" s="25"/>
      <c r="D25" s="3"/>
    </row>
  </sheetData>
  <sheetProtection algorithmName="SHA-512" hashValue="K1/JRLsrwbu00aVR6piyGxLD1brSalA4p3oPn00ivABOcpFuHECUM1sj2Ircn95c3kXeHF+/a51+2E9IdkNHxw==" saltValue="uw7FBbiDY6k6yOrROWJRVQ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F162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7" hidden="1" customWidth="1" outlineLevel="1"/>
    <col min="2" max="2" width="9.6640625" style="60" hidden="1" customWidth="1" outlineLevel="1"/>
    <col min="3" max="3" width="31.109375" style="57" hidden="1" customWidth="1" outlineLevel="1"/>
    <col min="4" max="13" width="14" style="57" hidden="1" customWidth="1" outlineLevel="1"/>
    <col min="14" max="14" width="14" style="68" hidden="1" customWidth="1" outlineLevel="1"/>
    <col min="15" max="15" width="9.6640625" style="71" collapsed="1"/>
    <col min="16" max="16384" width="9.6640625" style="57"/>
  </cols>
  <sheetData>
    <row r="1" spans="1:15" s="28" customFormat="1" ht="18.75" thickBot="1" x14ac:dyDescent="0.3">
      <c r="A1" s="26" t="s">
        <v>74</v>
      </c>
      <c r="B1" s="27"/>
      <c r="D1" s="29" t="s">
        <v>195</v>
      </c>
      <c r="N1" s="61"/>
      <c r="O1" s="70"/>
    </row>
    <row r="2" spans="1:15" s="28" customFormat="1" ht="18" x14ac:dyDescent="0.25">
      <c r="A2" s="26" t="s">
        <v>12</v>
      </c>
      <c r="B2" s="27"/>
      <c r="D2" s="30" t="str">
        <f>CONCATENATE("DESCUENTOS ",D1," DE 2022")</f>
        <v>DESCUENTOS NOV 30 DE 2022</v>
      </c>
      <c r="E2" s="31"/>
      <c r="F2" s="31"/>
      <c r="G2" s="31"/>
      <c r="H2" s="31"/>
      <c r="I2" s="31"/>
      <c r="J2" s="32" t="str">
        <f>CONCATENATE("SALDOS ",D1," DE 2022")</f>
        <v>SALDOS NOV 30 DE 2022</v>
      </c>
      <c r="K2" s="33"/>
      <c r="L2" s="33"/>
      <c r="M2" s="33"/>
      <c r="N2" s="62"/>
      <c r="O2" s="70"/>
    </row>
    <row r="3" spans="1:15" s="28" customFormat="1" ht="16.5" thickBot="1" x14ac:dyDescent="0.3">
      <c r="B3" s="27"/>
      <c r="D3" s="34" t="s">
        <v>43</v>
      </c>
      <c r="E3" s="35" t="s">
        <v>44</v>
      </c>
      <c r="F3" s="35" t="s">
        <v>5</v>
      </c>
      <c r="G3" s="36" t="s">
        <v>178</v>
      </c>
      <c r="H3" s="36" t="s">
        <v>190</v>
      </c>
      <c r="I3" s="36" t="s">
        <v>44</v>
      </c>
      <c r="J3" s="37" t="s">
        <v>47</v>
      </c>
      <c r="K3" s="38" t="s">
        <v>47</v>
      </c>
      <c r="L3" s="38" t="s">
        <v>47</v>
      </c>
      <c r="M3" s="38" t="s">
        <v>47</v>
      </c>
      <c r="N3" s="63" t="s">
        <v>47</v>
      </c>
      <c r="O3" s="70"/>
    </row>
    <row r="4" spans="1:15" s="28" customFormat="1" ht="15.75" x14ac:dyDescent="0.25">
      <c r="A4" s="39" t="s">
        <v>13</v>
      </c>
      <c r="B4" s="40" t="s">
        <v>0</v>
      </c>
      <c r="C4" s="41" t="s">
        <v>53</v>
      </c>
      <c r="D4" s="42" t="s">
        <v>3</v>
      </c>
      <c r="E4" s="43" t="s">
        <v>45</v>
      </c>
      <c r="F4" s="43" t="s">
        <v>3</v>
      </c>
      <c r="G4" s="44" t="s">
        <v>179</v>
      </c>
      <c r="H4" s="44" t="s">
        <v>191</v>
      </c>
      <c r="I4" s="44" t="s">
        <v>46</v>
      </c>
      <c r="J4" s="45" t="s">
        <v>3</v>
      </c>
      <c r="K4" s="46" t="s">
        <v>45</v>
      </c>
      <c r="L4" s="46" t="s">
        <v>178</v>
      </c>
      <c r="M4" s="46" t="s">
        <v>192</v>
      </c>
      <c r="N4" s="64" t="s">
        <v>84</v>
      </c>
      <c r="O4" s="70"/>
    </row>
    <row r="5" spans="1:15" s="28" customFormat="1" ht="16.5" thickBot="1" x14ac:dyDescent="0.3">
      <c r="A5" s="47">
        <v>0</v>
      </c>
      <c r="B5" s="48">
        <v>0</v>
      </c>
      <c r="C5" s="49">
        <v>0</v>
      </c>
      <c r="D5" s="50">
        <v>0</v>
      </c>
      <c r="E5" s="51">
        <v>0</v>
      </c>
      <c r="F5" s="51">
        <v>0</v>
      </c>
      <c r="G5" s="52">
        <v>0</v>
      </c>
      <c r="H5" s="52">
        <v>0</v>
      </c>
      <c r="I5" s="52">
        <v>0</v>
      </c>
      <c r="J5" s="53">
        <v>0</v>
      </c>
      <c r="K5" s="54">
        <v>0</v>
      </c>
      <c r="L5" s="54">
        <v>0</v>
      </c>
      <c r="M5" s="54">
        <v>0</v>
      </c>
      <c r="N5" s="65">
        <v>0</v>
      </c>
      <c r="O5" s="70"/>
    </row>
    <row r="6" spans="1:15" x14ac:dyDescent="0.2">
      <c r="A6" s="55">
        <v>3000034</v>
      </c>
      <c r="B6" s="56">
        <v>194569</v>
      </c>
      <c r="C6" s="57" t="s">
        <v>54</v>
      </c>
      <c r="D6" s="58">
        <v>60000</v>
      </c>
      <c r="E6" s="58">
        <v>0</v>
      </c>
      <c r="F6" s="58">
        <v>9405</v>
      </c>
      <c r="G6" s="58">
        <v>0</v>
      </c>
      <c r="H6" s="58">
        <v>21700</v>
      </c>
      <c r="I6" s="58">
        <v>11805</v>
      </c>
      <c r="J6" s="58">
        <v>1080000</v>
      </c>
      <c r="K6" s="58">
        <v>0</v>
      </c>
      <c r="L6" s="58">
        <v>0</v>
      </c>
      <c r="M6" s="58">
        <v>21600</v>
      </c>
      <c r="N6" s="66">
        <v>0</v>
      </c>
    </row>
    <row r="7" spans="1:15" x14ac:dyDescent="0.2">
      <c r="A7" s="55">
        <v>6105305</v>
      </c>
      <c r="B7" s="56">
        <v>196462</v>
      </c>
      <c r="C7" s="57" t="s">
        <v>14</v>
      </c>
      <c r="D7" s="58">
        <v>0</v>
      </c>
      <c r="E7" s="58">
        <v>0</v>
      </c>
      <c r="F7" s="58">
        <v>0</v>
      </c>
      <c r="G7" s="58">
        <v>0</v>
      </c>
      <c r="H7" s="58">
        <v>21700</v>
      </c>
      <c r="I7" s="58">
        <v>11805</v>
      </c>
      <c r="J7" s="58">
        <v>0</v>
      </c>
      <c r="K7" s="58">
        <v>0</v>
      </c>
      <c r="L7" s="58">
        <v>0</v>
      </c>
      <c r="M7" s="58">
        <v>21600</v>
      </c>
      <c r="N7" s="66">
        <v>0</v>
      </c>
    </row>
    <row r="8" spans="1:15" x14ac:dyDescent="0.2">
      <c r="A8" s="55">
        <v>6385932</v>
      </c>
      <c r="B8" s="56">
        <v>191505</v>
      </c>
      <c r="C8" s="57" t="s">
        <v>55</v>
      </c>
      <c r="D8" s="58">
        <v>0</v>
      </c>
      <c r="E8" s="58">
        <v>0</v>
      </c>
      <c r="F8" s="58">
        <v>0</v>
      </c>
      <c r="G8" s="58">
        <v>0</v>
      </c>
      <c r="H8" s="58">
        <v>21700</v>
      </c>
      <c r="I8" s="58">
        <v>11805</v>
      </c>
      <c r="J8" s="58">
        <v>0</v>
      </c>
      <c r="K8" s="58">
        <v>0</v>
      </c>
      <c r="L8" s="58">
        <v>0</v>
      </c>
      <c r="M8" s="58">
        <v>21600</v>
      </c>
      <c r="N8" s="66">
        <v>0</v>
      </c>
    </row>
    <row r="9" spans="1:15" x14ac:dyDescent="0.2">
      <c r="A9" s="55">
        <v>6388934</v>
      </c>
      <c r="B9" s="56">
        <v>190128</v>
      </c>
      <c r="C9" s="57" t="s">
        <v>96</v>
      </c>
      <c r="D9" s="58">
        <v>0</v>
      </c>
      <c r="E9" s="58">
        <v>0</v>
      </c>
      <c r="F9" s="58">
        <v>0</v>
      </c>
      <c r="G9" s="58">
        <v>0</v>
      </c>
      <c r="H9" s="58">
        <v>21700</v>
      </c>
      <c r="I9" s="58">
        <v>11805</v>
      </c>
      <c r="J9" s="58">
        <v>0</v>
      </c>
      <c r="K9" s="58">
        <v>0</v>
      </c>
      <c r="L9" s="58">
        <v>0</v>
      </c>
      <c r="M9" s="58">
        <v>21600</v>
      </c>
      <c r="N9" s="66">
        <v>0</v>
      </c>
    </row>
    <row r="10" spans="1:15" x14ac:dyDescent="0.2">
      <c r="A10" s="55">
        <v>6403359</v>
      </c>
      <c r="B10" s="56">
        <v>198785</v>
      </c>
      <c r="C10" s="57" t="s">
        <v>15</v>
      </c>
      <c r="D10" s="58">
        <v>0</v>
      </c>
      <c r="E10" s="58">
        <v>0</v>
      </c>
      <c r="F10" s="58">
        <v>0</v>
      </c>
      <c r="G10" s="58">
        <v>0</v>
      </c>
      <c r="H10" s="58">
        <v>21700</v>
      </c>
      <c r="I10" s="58">
        <v>11805</v>
      </c>
      <c r="J10" s="58">
        <v>0</v>
      </c>
      <c r="K10" s="58">
        <v>0</v>
      </c>
      <c r="L10" s="58">
        <v>0</v>
      </c>
      <c r="M10" s="58">
        <v>21600</v>
      </c>
      <c r="N10" s="66">
        <v>0</v>
      </c>
    </row>
    <row r="11" spans="1:15" x14ac:dyDescent="0.2">
      <c r="A11" s="55">
        <v>6626363</v>
      </c>
      <c r="B11" s="56">
        <v>87037</v>
      </c>
      <c r="C11" s="57" t="s">
        <v>127</v>
      </c>
      <c r="D11" s="58">
        <v>0</v>
      </c>
      <c r="E11" s="58">
        <v>0</v>
      </c>
      <c r="F11" s="58">
        <v>0</v>
      </c>
      <c r="G11" s="58">
        <v>0</v>
      </c>
      <c r="H11" s="58">
        <v>21700</v>
      </c>
      <c r="I11" s="58">
        <v>11805</v>
      </c>
      <c r="J11" s="58">
        <v>0</v>
      </c>
      <c r="K11" s="58">
        <v>0</v>
      </c>
      <c r="L11" s="58">
        <v>0</v>
      </c>
      <c r="M11" s="58">
        <v>21600</v>
      </c>
      <c r="N11" s="66">
        <v>0</v>
      </c>
    </row>
    <row r="12" spans="1:15" x14ac:dyDescent="0.2">
      <c r="A12" s="55">
        <v>8743803</v>
      </c>
      <c r="B12" s="56">
        <v>198399</v>
      </c>
      <c r="C12" s="57" t="s">
        <v>51</v>
      </c>
      <c r="D12" s="58">
        <v>75000</v>
      </c>
      <c r="E12" s="58">
        <v>0</v>
      </c>
      <c r="F12" s="58">
        <v>8043.75</v>
      </c>
      <c r="G12" s="58">
        <v>0</v>
      </c>
      <c r="H12" s="58">
        <v>21700</v>
      </c>
      <c r="I12" s="58">
        <v>11805</v>
      </c>
      <c r="J12" s="58">
        <v>900000</v>
      </c>
      <c r="K12" s="58">
        <v>0</v>
      </c>
      <c r="L12" s="58">
        <v>0</v>
      </c>
      <c r="M12" s="58">
        <v>21600</v>
      </c>
      <c r="N12" s="66">
        <v>0</v>
      </c>
    </row>
    <row r="13" spans="1:15" x14ac:dyDescent="0.2">
      <c r="A13" s="55">
        <v>11436223</v>
      </c>
      <c r="B13" s="56">
        <v>190149</v>
      </c>
      <c r="C13" s="57" t="s">
        <v>16</v>
      </c>
      <c r="D13" s="58">
        <v>0</v>
      </c>
      <c r="E13" s="58">
        <v>0</v>
      </c>
      <c r="F13" s="58">
        <v>0</v>
      </c>
      <c r="G13" s="58">
        <v>0</v>
      </c>
      <c r="H13" s="58">
        <v>21700</v>
      </c>
      <c r="I13" s="58">
        <v>11805</v>
      </c>
      <c r="J13" s="58">
        <v>0</v>
      </c>
      <c r="K13" s="58">
        <v>0</v>
      </c>
      <c r="L13" s="58">
        <v>0</v>
      </c>
      <c r="M13" s="58">
        <v>21600</v>
      </c>
      <c r="N13" s="66">
        <v>0</v>
      </c>
    </row>
    <row r="14" spans="1:15" x14ac:dyDescent="0.2">
      <c r="A14" s="55">
        <v>14251569</v>
      </c>
      <c r="B14" s="56">
        <v>195313</v>
      </c>
      <c r="C14" s="57" t="s">
        <v>77</v>
      </c>
      <c r="D14" s="58">
        <v>0</v>
      </c>
      <c r="E14" s="58">
        <v>0</v>
      </c>
      <c r="F14" s="58">
        <v>0</v>
      </c>
      <c r="G14" s="58">
        <v>0</v>
      </c>
      <c r="H14" s="58">
        <v>21700</v>
      </c>
      <c r="I14" s="58">
        <v>11805</v>
      </c>
      <c r="J14" s="58">
        <v>0</v>
      </c>
      <c r="K14" s="58">
        <v>0</v>
      </c>
      <c r="L14" s="58">
        <v>0</v>
      </c>
      <c r="M14" s="58">
        <v>21600</v>
      </c>
      <c r="N14" s="66">
        <v>0</v>
      </c>
    </row>
    <row r="15" spans="1:15" x14ac:dyDescent="0.2">
      <c r="A15" s="55">
        <v>14465742</v>
      </c>
      <c r="B15" s="56">
        <v>86869</v>
      </c>
      <c r="C15" s="57" t="s">
        <v>101</v>
      </c>
      <c r="D15" s="58">
        <v>0</v>
      </c>
      <c r="E15" s="58">
        <v>0</v>
      </c>
      <c r="F15" s="58">
        <v>0</v>
      </c>
      <c r="G15" s="58">
        <v>0</v>
      </c>
      <c r="H15" s="58">
        <v>21700</v>
      </c>
      <c r="I15" s="58">
        <v>11805</v>
      </c>
      <c r="J15" s="58">
        <v>0</v>
      </c>
      <c r="K15" s="58">
        <v>0</v>
      </c>
      <c r="L15" s="58">
        <v>0</v>
      </c>
      <c r="M15" s="58">
        <v>21600</v>
      </c>
      <c r="N15" s="66">
        <v>0</v>
      </c>
    </row>
    <row r="16" spans="1:15" x14ac:dyDescent="0.2">
      <c r="A16" s="55">
        <v>14696901</v>
      </c>
      <c r="B16" s="56">
        <v>197997</v>
      </c>
      <c r="C16" s="57" t="s">
        <v>163</v>
      </c>
      <c r="D16" s="58">
        <v>0</v>
      </c>
      <c r="E16" s="58">
        <v>0</v>
      </c>
      <c r="F16" s="58">
        <v>0</v>
      </c>
      <c r="G16" s="58">
        <v>0</v>
      </c>
      <c r="H16" s="58">
        <v>21700</v>
      </c>
      <c r="I16" s="58">
        <v>11805</v>
      </c>
      <c r="J16" s="58">
        <v>0</v>
      </c>
      <c r="K16" s="58">
        <v>0</v>
      </c>
      <c r="L16" s="58">
        <v>0</v>
      </c>
      <c r="M16" s="58">
        <v>21600</v>
      </c>
      <c r="N16" s="66">
        <v>0</v>
      </c>
    </row>
    <row r="17" spans="1:15" x14ac:dyDescent="0.2">
      <c r="A17" s="55">
        <v>14699287</v>
      </c>
      <c r="B17" s="56">
        <v>195390</v>
      </c>
      <c r="C17" s="57" t="s">
        <v>17</v>
      </c>
      <c r="D17" s="58">
        <v>0</v>
      </c>
      <c r="E17" s="58">
        <v>0</v>
      </c>
      <c r="F17" s="58">
        <v>0</v>
      </c>
      <c r="G17" s="58">
        <v>0</v>
      </c>
      <c r="H17" s="58">
        <v>21700</v>
      </c>
      <c r="I17" s="58">
        <v>11805</v>
      </c>
      <c r="J17" s="58">
        <v>0</v>
      </c>
      <c r="K17" s="58">
        <v>0</v>
      </c>
      <c r="L17" s="58">
        <v>0</v>
      </c>
      <c r="M17" s="58">
        <v>21600</v>
      </c>
      <c r="N17" s="66">
        <v>0</v>
      </c>
    </row>
    <row r="18" spans="1:15" x14ac:dyDescent="0.2">
      <c r="A18" s="55">
        <v>14700629</v>
      </c>
      <c r="B18" s="56">
        <v>190078</v>
      </c>
      <c r="C18" s="57" t="s">
        <v>56</v>
      </c>
      <c r="D18" s="58">
        <v>0</v>
      </c>
      <c r="E18" s="58">
        <v>0</v>
      </c>
      <c r="F18" s="58">
        <v>0</v>
      </c>
      <c r="G18" s="58">
        <v>0</v>
      </c>
      <c r="H18" s="58">
        <v>21700</v>
      </c>
      <c r="I18" s="58">
        <v>11805</v>
      </c>
      <c r="J18" s="58">
        <v>0</v>
      </c>
      <c r="K18" s="58">
        <v>0</v>
      </c>
      <c r="L18" s="58">
        <v>0</v>
      </c>
      <c r="M18" s="58">
        <v>21600</v>
      </c>
      <c r="N18" s="66">
        <v>0</v>
      </c>
    </row>
    <row r="19" spans="1:15" x14ac:dyDescent="0.2">
      <c r="A19" s="55">
        <v>14703472</v>
      </c>
      <c r="B19" s="56">
        <v>292</v>
      </c>
      <c r="C19" s="57" t="s">
        <v>122</v>
      </c>
      <c r="D19" s="58">
        <v>75000</v>
      </c>
      <c r="E19" s="58">
        <v>0</v>
      </c>
      <c r="F19" s="58">
        <v>2475</v>
      </c>
      <c r="G19" s="58">
        <v>0</v>
      </c>
      <c r="H19" s="58">
        <v>21700</v>
      </c>
      <c r="I19" s="58">
        <v>11805</v>
      </c>
      <c r="J19" s="58">
        <v>225000</v>
      </c>
      <c r="K19" s="58">
        <v>0</v>
      </c>
      <c r="L19" s="58">
        <v>0</v>
      </c>
      <c r="M19" s="58">
        <v>21600</v>
      </c>
      <c r="N19" s="66">
        <v>0</v>
      </c>
    </row>
    <row r="20" spans="1:15" x14ac:dyDescent="0.2">
      <c r="A20" s="55">
        <v>14799572</v>
      </c>
      <c r="B20" s="56">
        <v>190601</v>
      </c>
      <c r="C20" s="57" t="s">
        <v>103</v>
      </c>
      <c r="D20" s="58">
        <v>0</v>
      </c>
      <c r="E20" s="58">
        <v>0</v>
      </c>
      <c r="F20" s="58">
        <v>0</v>
      </c>
      <c r="G20" s="58">
        <v>0</v>
      </c>
      <c r="H20" s="58">
        <v>21700</v>
      </c>
      <c r="I20" s="58">
        <v>11805</v>
      </c>
      <c r="J20" s="58">
        <v>0</v>
      </c>
      <c r="K20" s="58">
        <v>0</v>
      </c>
      <c r="L20" s="58">
        <v>665000</v>
      </c>
      <c r="M20" s="58">
        <v>21600</v>
      </c>
      <c r="N20" s="66">
        <v>0</v>
      </c>
    </row>
    <row r="21" spans="1:15" x14ac:dyDescent="0.2">
      <c r="A21" s="55">
        <v>14885338</v>
      </c>
      <c r="B21" s="56">
        <v>197080</v>
      </c>
      <c r="C21" s="57" t="s">
        <v>57</v>
      </c>
      <c r="D21" s="58">
        <v>0</v>
      </c>
      <c r="E21" s="58">
        <v>0</v>
      </c>
      <c r="F21" s="58">
        <v>0</v>
      </c>
      <c r="G21" s="58">
        <v>0</v>
      </c>
      <c r="H21" s="58">
        <v>21700</v>
      </c>
      <c r="I21" s="58">
        <v>11805</v>
      </c>
      <c r="J21" s="58">
        <v>0</v>
      </c>
      <c r="K21" s="58">
        <v>0</v>
      </c>
      <c r="L21" s="58">
        <v>0</v>
      </c>
      <c r="M21" s="58">
        <v>21600</v>
      </c>
      <c r="N21" s="66">
        <v>0</v>
      </c>
    </row>
    <row r="22" spans="1:15" x14ac:dyDescent="0.2">
      <c r="A22" s="55">
        <v>15985967</v>
      </c>
      <c r="B22" s="56">
        <v>198366</v>
      </c>
      <c r="C22" s="57" t="s">
        <v>79</v>
      </c>
      <c r="D22" s="58">
        <v>0</v>
      </c>
      <c r="E22" s="58">
        <v>0</v>
      </c>
      <c r="F22" s="58">
        <v>0</v>
      </c>
      <c r="G22" s="58">
        <v>0</v>
      </c>
      <c r="H22" s="58">
        <v>21700</v>
      </c>
      <c r="I22" s="58">
        <v>11805</v>
      </c>
      <c r="J22" s="58">
        <v>0</v>
      </c>
      <c r="K22" s="58">
        <v>0</v>
      </c>
      <c r="L22" s="58">
        <v>0</v>
      </c>
      <c r="M22" s="58">
        <v>21600</v>
      </c>
      <c r="N22" s="66">
        <v>0</v>
      </c>
    </row>
    <row r="23" spans="1:15" x14ac:dyDescent="0.2">
      <c r="A23" s="55">
        <v>16222085</v>
      </c>
      <c r="B23" s="56">
        <v>585</v>
      </c>
      <c r="C23" s="57" t="s">
        <v>150</v>
      </c>
      <c r="D23" s="58">
        <v>0</v>
      </c>
      <c r="E23" s="58">
        <v>0</v>
      </c>
      <c r="F23" s="58">
        <v>0</v>
      </c>
      <c r="G23" s="58">
        <v>0</v>
      </c>
      <c r="H23" s="58">
        <v>21700</v>
      </c>
      <c r="I23" s="58">
        <v>11805</v>
      </c>
      <c r="J23" s="58">
        <v>0</v>
      </c>
      <c r="K23" s="58">
        <v>0</v>
      </c>
      <c r="L23" s="58">
        <v>0</v>
      </c>
      <c r="M23" s="58">
        <v>21600</v>
      </c>
      <c r="N23" s="66">
        <v>0</v>
      </c>
    </row>
    <row r="24" spans="1:15" x14ac:dyDescent="0.2">
      <c r="A24" s="55">
        <v>16242285</v>
      </c>
      <c r="B24" s="56" t="s">
        <v>89</v>
      </c>
      <c r="C24" s="57" t="s">
        <v>183</v>
      </c>
      <c r="D24" s="58">
        <v>0</v>
      </c>
      <c r="E24" s="58">
        <v>0</v>
      </c>
      <c r="F24" s="58">
        <v>0</v>
      </c>
      <c r="G24" s="58">
        <v>0</v>
      </c>
      <c r="H24" s="58">
        <v>65000</v>
      </c>
      <c r="I24" s="58">
        <v>11805</v>
      </c>
      <c r="J24" s="58">
        <v>0</v>
      </c>
      <c r="K24" s="58">
        <v>0</v>
      </c>
      <c r="L24" s="58">
        <v>0</v>
      </c>
      <c r="M24" s="58">
        <v>0</v>
      </c>
      <c r="N24" s="66">
        <v>4842</v>
      </c>
    </row>
    <row r="25" spans="1:15" x14ac:dyDescent="0.2">
      <c r="A25" s="55">
        <v>16242451</v>
      </c>
      <c r="B25" s="56" t="s">
        <v>89</v>
      </c>
      <c r="C25" s="57" t="s">
        <v>184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11805</v>
      </c>
      <c r="J25" s="58">
        <v>0</v>
      </c>
      <c r="K25" s="58">
        <v>0</v>
      </c>
      <c r="L25" s="58">
        <v>0</v>
      </c>
      <c r="M25" s="58">
        <v>65000</v>
      </c>
      <c r="N25" s="66">
        <v>1796</v>
      </c>
    </row>
    <row r="26" spans="1:15" x14ac:dyDescent="0.2">
      <c r="A26" s="55">
        <v>16264047</v>
      </c>
      <c r="B26" s="56">
        <v>196214</v>
      </c>
      <c r="C26" s="57" t="s">
        <v>58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65000</v>
      </c>
      <c r="N26" s="66">
        <v>0</v>
      </c>
    </row>
    <row r="27" spans="1:15" x14ac:dyDescent="0.2">
      <c r="A27" s="55">
        <v>16266674</v>
      </c>
      <c r="B27" s="56">
        <v>194161</v>
      </c>
      <c r="C27" s="57" t="s">
        <v>59</v>
      </c>
      <c r="D27" s="58">
        <v>0</v>
      </c>
      <c r="E27" s="58">
        <v>0</v>
      </c>
      <c r="F27" s="58">
        <v>0</v>
      </c>
      <c r="G27" s="58">
        <v>0</v>
      </c>
      <c r="H27" s="58">
        <v>21700</v>
      </c>
      <c r="I27" s="58">
        <v>11805</v>
      </c>
      <c r="J27" s="58">
        <v>0</v>
      </c>
      <c r="K27" s="58">
        <v>0</v>
      </c>
      <c r="L27" s="58">
        <v>0</v>
      </c>
      <c r="M27" s="58">
        <v>21600</v>
      </c>
      <c r="N27" s="66">
        <v>0</v>
      </c>
    </row>
    <row r="28" spans="1:15" x14ac:dyDescent="0.2">
      <c r="A28" s="55">
        <v>16268263</v>
      </c>
      <c r="B28" s="56">
        <v>80928</v>
      </c>
      <c r="C28" s="57" t="s">
        <v>18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150000</v>
      </c>
      <c r="K28" s="58">
        <v>0</v>
      </c>
      <c r="L28" s="58">
        <v>190000</v>
      </c>
      <c r="M28" s="58">
        <v>43300</v>
      </c>
      <c r="N28" s="66">
        <v>0</v>
      </c>
    </row>
    <row r="29" spans="1:15" x14ac:dyDescent="0.2">
      <c r="A29" s="55">
        <v>16269888</v>
      </c>
      <c r="B29" s="56">
        <v>193511</v>
      </c>
      <c r="C29" s="57" t="s">
        <v>19</v>
      </c>
      <c r="D29" s="58">
        <v>75000</v>
      </c>
      <c r="E29" s="58">
        <v>0</v>
      </c>
      <c r="F29" s="58">
        <v>11137.5</v>
      </c>
      <c r="G29" s="58">
        <v>0</v>
      </c>
      <c r="H29" s="58">
        <v>21700</v>
      </c>
      <c r="I29" s="58">
        <v>11805</v>
      </c>
      <c r="J29" s="58">
        <v>1275000</v>
      </c>
      <c r="K29" s="58">
        <v>0</v>
      </c>
      <c r="L29" s="58">
        <v>0</v>
      </c>
      <c r="M29" s="58">
        <v>21600</v>
      </c>
      <c r="N29" s="66">
        <v>0</v>
      </c>
    </row>
    <row r="30" spans="1:15" x14ac:dyDescent="0.2">
      <c r="A30" s="55">
        <v>16270513</v>
      </c>
      <c r="B30" s="56">
        <v>79690</v>
      </c>
      <c r="C30" s="57" t="s">
        <v>117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66">
        <v>0</v>
      </c>
    </row>
    <row r="31" spans="1:15" x14ac:dyDescent="0.2">
      <c r="A31" s="55">
        <v>16271896</v>
      </c>
      <c r="B31" s="56">
        <v>72930</v>
      </c>
      <c r="C31" s="57" t="s">
        <v>161</v>
      </c>
      <c r="D31" s="58">
        <v>0</v>
      </c>
      <c r="E31" s="58">
        <v>0</v>
      </c>
      <c r="F31" s="58">
        <v>0</v>
      </c>
      <c r="G31" s="58">
        <v>0</v>
      </c>
      <c r="H31" s="58">
        <v>21700</v>
      </c>
      <c r="I31" s="58">
        <v>11805</v>
      </c>
      <c r="J31" s="58">
        <v>0</v>
      </c>
      <c r="K31" s="58">
        <v>0</v>
      </c>
      <c r="L31" s="58">
        <v>0</v>
      </c>
      <c r="M31" s="58">
        <v>21600</v>
      </c>
      <c r="N31" s="66">
        <v>33505</v>
      </c>
      <c r="O31" s="71" t="s">
        <v>188</v>
      </c>
    </row>
    <row r="32" spans="1:15" x14ac:dyDescent="0.2">
      <c r="A32" s="55">
        <v>16271996</v>
      </c>
      <c r="B32" s="56">
        <v>70516</v>
      </c>
      <c r="C32" s="57" t="s">
        <v>118</v>
      </c>
      <c r="D32" s="58">
        <v>0</v>
      </c>
      <c r="E32" s="58">
        <v>0</v>
      </c>
      <c r="F32" s="58">
        <v>0</v>
      </c>
      <c r="G32" s="58">
        <v>0</v>
      </c>
      <c r="H32" s="58">
        <v>21700</v>
      </c>
      <c r="I32" s="58">
        <v>11805</v>
      </c>
      <c r="J32" s="58">
        <v>0</v>
      </c>
      <c r="K32" s="58">
        <v>0</v>
      </c>
      <c r="L32" s="58">
        <v>0</v>
      </c>
      <c r="M32" s="58">
        <v>21600</v>
      </c>
      <c r="N32" s="66">
        <v>0</v>
      </c>
    </row>
    <row r="33" spans="1:15" x14ac:dyDescent="0.2">
      <c r="A33" s="55">
        <v>16274952</v>
      </c>
      <c r="B33" s="56">
        <v>193828</v>
      </c>
      <c r="C33" s="57" t="s">
        <v>81</v>
      </c>
      <c r="D33" s="58">
        <v>0</v>
      </c>
      <c r="E33" s="58">
        <v>0</v>
      </c>
      <c r="F33" s="58">
        <v>0</v>
      </c>
      <c r="G33" s="58">
        <v>0</v>
      </c>
      <c r="H33" s="58">
        <v>21700</v>
      </c>
      <c r="I33" s="58">
        <v>11805</v>
      </c>
      <c r="J33" s="58">
        <v>0</v>
      </c>
      <c r="K33" s="58">
        <v>0</v>
      </c>
      <c r="L33" s="58">
        <v>0</v>
      </c>
      <c r="M33" s="58">
        <v>21600</v>
      </c>
      <c r="N33" s="66">
        <v>0</v>
      </c>
    </row>
    <row r="34" spans="1:15" x14ac:dyDescent="0.2">
      <c r="A34" s="55">
        <v>16275272</v>
      </c>
      <c r="B34" s="56">
        <v>191312</v>
      </c>
      <c r="C34" s="57" t="s">
        <v>104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21600</v>
      </c>
      <c r="N34" s="66">
        <v>0</v>
      </c>
    </row>
    <row r="35" spans="1:15" x14ac:dyDescent="0.2">
      <c r="A35" s="55">
        <v>16277727</v>
      </c>
      <c r="B35" s="56">
        <v>199325</v>
      </c>
      <c r="C35" s="57" t="s">
        <v>20</v>
      </c>
      <c r="D35" s="58">
        <v>0</v>
      </c>
      <c r="E35" s="58">
        <v>0</v>
      </c>
      <c r="F35" s="58">
        <v>0</v>
      </c>
      <c r="G35" s="58">
        <v>0</v>
      </c>
      <c r="H35" s="58">
        <v>21700</v>
      </c>
      <c r="I35" s="58">
        <v>11805</v>
      </c>
      <c r="J35" s="58">
        <v>0</v>
      </c>
      <c r="K35" s="58">
        <v>0</v>
      </c>
      <c r="L35" s="58">
        <v>0</v>
      </c>
      <c r="M35" s="58">
        <v>21600</v>
      </c>
      <c r="N35" s="66">
        <v>33505</v>
      </c>
      <c r="O35" s="71" t="s">
        <v>188</v>
      </c>
    </row>
    <row r="36" spans="1:15" x14ac:dyDescent="0.2">
      <c r="A36" s="55">
        <v>16278562</v>
      </c>
      <c r="B36" s="56">
        <v>78187</v>
      </c>
      <c r="C36" s="57" t="s">
        <v>138</v>
      </c>
      <c r="D36" s="58">
        <v>0</v>
      </c>
      <c r="E36" s="58">
        <v>0</v>
      </c>
      <c r="F36" s="58">
        <v>0</v>
      </c>
      <c r="G36" s="58">
        <v>0</v>
      </c>
      <c r="H36" s="58">
        <v>21700</v>
      </c>
      <c r="I36" s="58">
        <v>11805</v>
      </c>
      <c r="J36" s="58">
        <v>0</v>
      </c>
      <c r="K36" s="58">
        <v>0</v>
      </c>
      <c r="L36" s="58">
        <v>0</v>
      </c>
      <c r="M36" s="58">
        <v>21600</v>
      </c>
      <c r="N36" s="66">
        <v>0</v>
      </c>
    </row>
    <row r="37" spans="1:15" x14ac:dyDescent="0.2">
      <c r="A37" s="55">
        <v>16279127</v>
      </c>
      <c r="B37" s="56">
        <v>199970</v>
      </c>
      <c r="C37" s="57" t="s">
        <v>21</v>
      </c>
      <c r="D37" s="58">
        <v>0</v>
      </c>
      <c r="E37" s="58">
        <v>0</v>
      </c>
      <c r="F37" s="58">
        <v>0</v>
      </c>
      <c r="G37" s="58">
        <v>0</v>
      </c>
      <c r="H37" s="58">
        <v>21700</v>
      </c>
      <c r="I37" s="58">
        <v>11805</v>
      </c>
      <c r="J37" s="58">
        <v>0</v>
      </c>
      <c r="K37" s="58">
        <v>0</v>
      </c>
      <c r="L37" s="58">
        <v>0</v>
      </c>
      <c r="M37" s="58">
        <v>21600</v>
      </c>
      <c r="N37" s="66">
        <v>0</v>
      </c>
    </row>
    <row r="38" spans="1:15" x14ac:dyDescent="0.2">
      <c r="A38" s="55">
        <v>16283261</v>
      </c>
      <c r="B38" s="56">
        <v>191323</v>
      </c>
      <c r="C38" s="57" t="s">
        <v>22</v>
      </c>
      <c r="D38" s="58">
        <v>0</v>
      </c>
      <c r="E38" s="58">
        <v>0</v>
      </c>
      <c r="F38" s="58">
        <v>0</v>
      </c>
      <c r="G38" s="58">
        <v>0</v>
      </c>
      <c r="H38" s="58">
        <v>21700</v>
      </c>
      <c r="I38" s="58">
        <v>11805</v>
      </c>
      <c r="J38" s="58">
        <v>0</v>
      </c>
      <c r="K38" s="58">
        <v>0</v>
      </c>
      <c r="L38" s="58">
        <v>0</v>
      </c>
      <c r="M38" s="58">
        <v>21600</v>
      </c>
      <c r="N38" s="66">
        <f>365636+33505</f>
        <v>399141</v>
      </c>
      <c r="O38" s="71" t="s">
        <v>200</v>
      </c>
    </row>
    <row r="39" spans="1:15" x14ac:dyDescent="0.2">
      <c r="A39" s="55">
        <v>16284683</v>
      </c>
      <c r="B39" s="56">
        <v>195302</v>
      </c>
      <c r="C39" s="57" t="s">
        <v>60</v>
      </c>
      <c r="D39" s="58">
        <v>0</v>
      </c>
      <c r="E39" s="58">
        <v>0</v>
      </c>
      <c r="F39" s="58">
        <v>0</v>
      </c>
      <c r="G39" s="58">
        <v>0</v>
      </c>
      <c r="H39" s="58">
        <v>21700</v>
      </c>
      <c r="I39" s="58">
        <v>11805</v>
      </c>
      <c r="J39" s="58">
        <v>0</v>
      </c>
      <c r="K39" s="58">
        <v>0</v>
      </c>
      <c r="L39" s="58">
        <v>0</v>
      </c>
      <c r="M39" s="58">
        <v>21600</v>
      </c>
      <c r="N39" s="66">
        <v>0</v>
      </c>
    </row>
    <row r="40" spans="1:15" x14ac:dyDescent="0.2">
      <c r="A40" s="55">
        <v>16637623</v>
      </c>
      <c r="B40" s="56">
        <v>191593</v>
      </c>
      <c r="C40" s="57" t="s">
        <v>105</v>
      </c>
      <c r="D40" s="58">
        <v>0</v>
      </c>
      <c r="E40" s="58">
        <v>0</v>
      </c>
      <c r="F40" s="58">
        <v>0</v>
      </c>
      <c r="G40" s="58">
        <v>0</v>
      </c>
      <c r="H40" s="58">
        <v>21700</v>
      </c>
      <c r="I40" s="58">
        <v>11805</v>
      </c>
      <c r="J40" s="58">
        <v>0</v>
      </c>
      <c r="K40" s="58">
        <v>0</v>
      </c>
      <c r="L40" s="58">
        <v>0</v>
      </c>
      <c r="M40" s="58">
        <v>21600</v>
      </c>
      <c r="N40" s="66">
        <v>33505</v>
      </c>
    </row>
    <row r="41" spans="1:15" x14ac:dyDescent="0.2">
      <c r="A41" s="55">
        <v>16686974</v>
      </c>
      <c r="B41" s="56">
        <v>80065</v>
      </c>
      <c r="C41" s="57" t="s">
        <v>143</v>
      </c>
      <c r="D41" s="58">
        <v>0</v>
      </c>
      <c r="E41" s="58">
        <v>0</v>
      </c>
      <c r="F41" s="58">
        <v>0</v>
      </c>
      <c r="G41" s="58">
        <v>0</v>
      </c>
      <c r="H41" s="58">
        <v>21700</v>
      </c>
      <c r="I41" s="58">
        <v>11805</v>
      </c>
      <c r="J41" s="58">
        <v>0</v>
      </c>
      <c r="K41" s="58">
        <v>0</v>
      </c>
      <c r="L41" s="58">
        <v>0</v>
      </c>
      <c r="M41" s="58">
        <v>21600</v>
      </c>
      <c r="N41" s="66">
        <v>0</v>
      </c>
    </row>
    <row r="42" spans="1:15" x14ac:dyDescent="0.2">
      <c r="A42" s="55">
        <v>16749253</v>
      </c>
      <c r="B42" s="56">
        <v>198355</v>
      </c>
      <c r="C42" s="57" t="s">
        <v>50</v>
      </c>
      <c r="D42" s="58">
        <v>0</v>
      </c>
      <c r="E42" s="58">
        <v>0</v>
      </c>
      <c r="F42" s="58">
        <v>0</v>
      </c>
      <c r="G42" s="58">
        <v>0</v>
      </c>
      <c r="H42" s="58">
        <v>21700</v>
      </c>
      <c r="I42" s="58">
        <v>11805</v>
      </c>
      <c r="J42" s="58">
        <v>0</v>
      </c>
      <c r="K42" s="58">
        <v>0</v>
      </c>
      <c r="L42" s="58">
        <v>0</v>
      </c>
      <c r="M42" s="58">
        <v>21600</v>
      </c>
      <c r="N42" s="67">
        <v>0</v>
      </c>
    </row>
    <row r="43" spans="1:15" x14ac:dyDescent="0.2">
      <c r="A43" s="55">
        <v>16751414</v>
      </c>
      <c r="B43" s="56">
        <v>196382</v>
      </c>
      <c r="C43" s="57" t="s">
        <v>49</v>
      </c>
      <c r="D43" s="58">
        <v>0</v>
      </c>
      <c r="E43" s="58">
        <v>0</v>
      </c>
      <c r="F43" s="58">
        <v>0</v>
      </c>
      <c r="G43" s="58">
        <v>0</v>
      </c>
      <c r="H43" s="58">
        <v>21700</v>
      </c>
      <c r="I43" s="58">
        <v>11805</v>
      </c>
      <c r="J43" s="58">
        <v>0</v>
      </c>
      <c r="K43" s="58">
        <v>0</v>
      </c>
      <c r="L43" s="58">
        <v>0</v>
      </c>
      <c r="M43" s="58">
        <v>21600</v>
      </c>
      <c r="N43" s="66">
        <v>0</v>
      </c>
    </row>
    <row r="44" spans="1:15" x14ac:dyDescent="0.2">
      <c r="A44" s="55">
        <v>16797580</v>
      </c>
      <c r="B44" s="56">
        <v>197556</v>
      </c>
      <c r="C44" s="57" t="s">
        <v>23</v>
      </c>
      <c r="D44" s="58">
        <v>0</v>
      </c>
      <c r="E44" s="58">
        <v>0</v>
      </c>
      <c r="F44" s="58">
        <v>0</v>
      </c>
      <c r="G44" s="58">
        <v>0</v>
      </c>
      <c r="H44" s="58">
        <v>21700</v>
      </c>
      <c r="I44" s="58">
        <v>11805</v>
      </c>
      <c r="J44" s="58">
        <v>0</v>
      </c>
      <c r="K44" s="58">
        <v>0</v>
      </c>
      <c r="L44" s="58">
        <v>0</v>
      </c>
      <c r="M44" s="58">
        <v>21600</v>
      </c>
      <c r="N44" s="66">
        <v>0</v>
      </c>
    </row>
    <row r="45" spans="1:15" x14ac:dyDescent="0.2">
      <c r="A45" s="55">
        <v>16858542</v>
      </c>
      <c r="B45" s="56">
        <v>198173</v>
      </c>
      <c r="C45" s="57" t="s">
        <v>106</v>
      </c>
      <c r="D45" s="58">
        <v>0</v>
      </c>
      <c r="E45" s="58">
        <v>0</v>
      </c>
      <c r="F45" s="58">
        <v>0</v>
      </c>
      <c r="G45" s="58">
        <v>0</v>
      </c>
      <c r="H45" s="58">
        <v>43300</v>
      </c>
      <c r="I45" s="58">
        <v>35415</v>
      </c>
      <c r="J45" s="58">
        <v>0</v>
      </c>
      <c r="K45" s="58">
        <v>0</v>
      </c>
      <c r="L45" s="58">
        <v>0</v>
      </c>
      <c r="M45" s="58">
        <v>0</v>
      </c>
      <c r="N45" s="66">
        <v>0</v>
      </c>
    </row>
    <row r="46" spans="1:15" x14ac:dyDescent="0.2">
      <c r="A46" s="55">
        <v>16863860</v>
      </c>
      <c r="B46" s="56">
        <v>197487</v>
      </c>
      <c r="C46" s="57" t="s">
        <v>24</v>
      </c>
      <c r="D46" s="58">
        <v>0</v>
      </c>
      <c r="E46" s="58">
        <v>0</v>
      </c>
      <c r="F46" s="58">
        <v>0</v>
      </c>
      <c r="G46" s="58">
        <v>0</v>
      </c>
      <c r="H46" s="58">
        <v>21700</v>
      </c>
      <c r="I46" s="58">
        <v>11805</v>
      </c>
      <c r="J46" s="58">
        <v>0</v>
      </c>
      <c r="K46" s="58">
        <v>0</v>
      </c>
      <c r="L46" s="58">
        <v>0</v>
      </c>
      <c r="M46" s="58">
        <v>21600</v>
      </c>
      <c r="N46" s="66">
        <v>0</v>
      </c>
    </row>
    <row r="47" spans="1:15" x14ac:dyDescent="0.2">
      <c r="A47" s="55">
        <v>16985417</v>
      </c>
      <c r="B47" s="56">
        <v>73638</v>
      </c>
      <c r="C47" s="57" t="s">
        <v>126</v>
      </c>
      <c r="D47" s="58">
        <v>0</v>
      </c>
      <c r="E47" s="58">
        <v>0</v>
      </c>
      <c r="F47" s="58">
        <v>0</v>
      </c>
      <c r="G47" s="58">
        <v>0</v>
      </c>
      <c r="H47" s="58">
        <v>21700</v>
      </c>
      <c r="I47" s="58">
        <v>11805</v>
      </c>
      <c r="J47" s="58">
        <v>0</v>
      </c>
      <c r="K47" s="58">
        <v>0</v>
      </c>
      <c r="L47" s="58">
        <v>0</v>
      </c>
      <c r="M47" s="58">
        <v>21600</v>
      </c>
      <c r="N47" s="67">
        <v>33505</v>
      </c>
      <c r="O47" s="71" t="s">
        <v>188</v>
      </c>
    </row>
    <row r="48" spans="1:15" x14ac:dyDescent="0.2">
      <c r="A48" s="55">
        <v>17316105</v>
      </c>
      <c r="B48" s="56">
        <v>193599</v>
      </c>
      <c r="C48" s="57" t="s">
        <v>25</v>
      </c>
      <c r="D48" s="58">
        <v>0</v>
      </c>
      <c r="E48" s="58">
        <v>0</v>
      </c>
      <c r="F48" s="58">
        <v>0</v>
      </c>
      <c r="G48" s="58">
        <v>0</v>
      </c>
      <c r="H48" s="58">
        <v>21700</v>
      </c>
      <c r="I48" s="58">
        <v>11805</v>
      </c>
      <c r="J48" s="58">
        <v>0</v>
      </c>
      <c r="K48" s="58">
        <v>0</v>
      </c>
      <c r="L48" s="58">
        <v>0</v>
      </c>
      <c r="M48" s="58">
        <v>21600</v>
      </c>
      <c r="N48" s="66">
        <v>0</v>
      </c>
    </row>
    <row r="49" spans="1:15" x14ac:dyDescent="0.2">
      <c r="A49" s="55">
        <v>29116644</v>
      </c>
      <c r="B49" s="56">
        <v>190617</v>
      </c>
      <c r="C49" s="57" t="s">
        <v>102</v>
      </c>
      <c r="D49" s="58">
        <v>0</v>
      </c>
      <c r="E49" s="58">
        <v>0</v>
      </c>
      <c r="F49" s="58">
        <v>0</v>
      </c>
      <c r="G49" s="58">
        <v>0</v>
      </c>
      <c r="H49" s="58">
        <v>21700</v>
      </c>
      <c r="I49" s="58">
        <v>11805</v>
      </c>
      <c r="J49" s="58">
        <v>0</v>
      </c>
      <c r="K49" s="58">
        <v>0</v>
      </c>
      <c r="L49" s="58">
        <v>0</v>
      </c>
      <c r="M49" s="58">
        <v>21600</v>
      </c>
      <c r="N49" s="66">
        <v>0</v>
      </c>
    </row>
    <row r="50" spans="1:15" x14ac:dyDescent="0.2">
      <c r="A50" s="55">
        <v>29661389</v>
      </c>
      <c r="B50" s="56">
        <v>190475</v>
      </c>
      <c r="C50" s="57" t="s">
        <v>90</v>
      </c>
      <c r="D50" s="58">
        <v>0</v>
      </c>
      <c r="E50" s="58">
        <v>0</v>
      </c>
      <c r="F50" s="58">
        <v>0</v>
      </c>
      <c r="G50" s="58">
        <v>0</v>
      </c>
      <c r="H50" s="58">
        <v>21700</v>
      </c>
      <c r="I50" s="58">
        <v>11805</v>
      </c>
      <c r="J50" s="58">
        <v>0</v>
      </c>
      <c r="K50" s="58">
        <v>0</v>
      </c>
      <c r="L50" s="58">
        <v>0</v>
      </c>
      <c r="M50" s="58">
        <v>21600</v>
      </c>
      <c r="N50" s="66">
        <v>0</v>
      </c>
    </row>
    <row r="51" spans="1:15" x14ac:dyDescent="0.2">
      <c r="A51" s="55">
        <v>29674896</v>
      </c>
      <c r="B51" s="56">
        <v>190726</v>
      </c>
      <c r="C51" s="57" t="s">
        <v>146</v>
      </c>
      <c r="D51" s="58">
        <v>0</v>
      </c>
      <c r="E51" s="58">
        <v>0</v>
      </c>
      <c r="F51" s="58">
        <v>0</v>
      </c>
      <c r="G51" s="58">
        <v>0</v>
      </c>
      <c r="H51" s="58">
        <v>21700</v>
      </c>
      <c r="I51" s="58">
        <v>11805</v>
      </c>
      <c r="J51" s="58">
        <v>0</v>
      </c>
      <c r="K51" s="58">
        <v>0</v>
      </c>
      <c r="L51" s="58">
        <v>0</v>
      </c>
      <c r="M51" s="58">
        <v>21600</v>
      </c>
      <c r="N51" s="66">
        <v>0</v>
      </c>
    </row>
    <row r="52" spans="1:15" x14ac:dyDescent="0.2">
      <c r="A52" s="55">
        <v>29675260</v>
      </c>
      <c r="B52" s="56">
        <v>190746</v>
      </c>
      <c r="C52" s="57" t="s">
        <v>139</v>
      </c>
      <c r="D52" s="58">
        <v>0</v>
      </c>
      <c r="E52" s="58">
        <v>0</v>
      </c>
      <c r="F52" s="58">
        <v>0</v>
      </c>
      <c r="G52" s="58">
        <v>71250</v>
      </c>
      <c r="H52" s="58">
        <v>21700</v>
      </c>
      <c r="I52" s="58">
        <v>11805</v>
      </c>
      <c r="J52" s="58">
        <v>0</v>
      </c>
      <c r="K52" s="58">
        <v>0</v>
      </c>
      <c r="L52" s="58">
        <v>0</v>
      </c>
      <c r="M52" s="58">
        <v>21600</v>
      </c>
      <c r="N52" s="66">
        <v>0</v>
      </c>
    </row>
    <row r="53" spans="1:15" x14ac:dyDescent="0.2">
      <c r="A53" s="55">
        <v>29681566</v>
      </c>
      <c r="B53" s="56">
        <v>190088</v>
      </c>
      <c r="C53" s="57" t="s">
        <v>75</v>
      </c>
      <c r="D53" s="58">
        <v>0</v>
      </c>
      <c r="E53" s="58">
        <v>0</v>
      </c>
      <c r="F53" s="58">
        <v>0</v>
      </c>
      <c r="G53" s="58">
        <v>0</v>
      </c>
      <c r="H53" s="58">
        <v>21700</v>
      </c>
      <c r="I53" s="58">
        <v>11805</v>
      </c>
      <c r="J53" s="58">
        <v>0</v>
      </c>
      <c r="K53" s="58">
        <v>0</v>
      </c>
      <c r="L53" s="58">
        <v>0</v>
      </c>
      <c r="M53" s="58">
        <v>21600</v>
      </c>
      <c r="N53" s="66">
        <v>0</v>
      </c>
    </row>
    <row r="54" spans="1:15" x14ac:dyDescent="0.2">
      <c r="A54" s="55">
        <v>29682527</v>
      </c>
      <c r="B54" s="56">
        <v>199962</v>
      </c>
      <c r="C54" s="57" t="s">
        <v>61</v>
      </c>
      <c r="D54" s="58">
        <v>0</v>
      </c>
      <c r="E54" s="58">
        <v>0</v>
      </c>
      <c r="F54" s="58">
        <v>0</v>
      </c>
      <c r="G54" s="58">
        <v>0</v>
      </c>
      <c r="H54" s="58">
        <v>21700</v>
      </c>
      <c r="I54" s="58">
        <v>11805</v>
      </c>
      <c r="J54" s="58">
        <v>0</v>
      </c>
      <c r="K54" s="58">
        <v>0</v>
      </c>
      <c r="L54" s="58">
        <v>0</v>
      </c>
      <c r="M54" s="58">
        <v>21600</v>
      </c>
      <c r="N54" s="66">
        <v>0</v>
      </c>
    </row>
    <row r="55" spans="1:15" x14ac:dyDescent="0.2">
      <c r="A55" s="55">
        <v>29683483</v>
      </c>
      <c r="B55" s="56">
        <v>190469</v>
      </c>
      <c r="C55" s="57" t="s">
        <v>86</v>
      </c>
      <c r="D55" s="58">
        <v>0</v>
      </c>
      <c r="E55" s="58">
        <v>0</v>
      </c>
      <c r="F55" s="58">
        <v>0</v>
      </c>
      <c r="G55" s="58">
        <v>0</v>
      </c>
      <c r="H55" s="58">
        <v>21700</v>
      </c>
      <c r="I55" s="58">
        <v>11805</v>
      </c>
      <c r="J55" s="58">
        <v>0</v>
      </c>
      <c r="K55" s="58">
        <v>0</v>
      </c>
      <c r="L55" s="58">
        <v>0</v>
      </c>
      <c r="M55" s="58">
        <v>21600</v>
      </c>
      <c r="N55" s="66">
        <v>0</v>
      </c>
    </row>
    <row r="56" spans="1:15" x14ac:dyDescent="0.2">
      <c r="A56" s="55">
        <v>29706544</v>
      </c>
      <c r="B56" s="56">
        <v>190838</v>
      </c>
      <c r="C56" s="57" t="s">
        <v>160</v>
      </c>
      <c r="D56" s="58">
        <v>0</v>
      </c>
      <c r="E56" s="58">
        <v>0</v>
      </c>
      <c r="F56" s="58">
        <v>0</v>
      </c>
      <c r="G56" s="58">
        <v>0</v>
      </c>
      <c r="H56" s="58">
        <v>21700</v>
      </c>
      <c r="I56" s="58">
        <v>11805</v>
      </c>
      <c r="J56" s="58">
        <v>0</v>
      </c>
      <c r="K56" s="58">
        <v>0</v>
      </c>
      <c r="L56" s="58">
        <v>0</v>
      </c>
      <c r="M56" s="58">
        <v>21600</v>
      </c>
      <c r="N56" s="66">
        <v>0</v>
      </c>
    </row>
    <row r="57" spans="1:15" x14ac:dyDescent="0.2">
      <c r="A57" s="55">
        <v>29951417</v>
      </c>
      <c r="B57" s="56">
        <v>192111</v>
      </c>
      <c r="C57" s="57" t="s">
        <v>26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66">
        <v>0</v>
      </c>
      <c r="O57" s="71" t="s">
        <v>204</v>
      </c>
    </row>
    <row r="58" spans="1:15" x14ac:dyDescent="0.2">
      <c r="A58" s="55">
        <v>30290927</v>
      </c>
      <c r="B58" s="56">
        <v>191119</v>
      </c>
      <c r="C58" s="57" t="s">
        <v>62</v>
      </c>
      <c r="D58" s="58">
        <v>0</v>
      </c>
      <c r="E58" s="58">
        <v>0</v>
      </c>
      <c r="F58" s="58">
        <v>0</v>
      </c>
      <c r="G58" s="58">
        <v>0</v>
      </c>
      <c r="H58" s="58">
        <v>21700</v>
      </c>
      <c r="I58" s="58">
        <v>11805</v>
      </c>
      <c r="J58" s="58">
        <v>0</v>
      </c>
      <c r="K58" s="58">
        <v>0</v>
      </c>
      <c r="L58" s="58">
        <v>0</v>
      </c>
      <c r="M58" s="58">
        <v>21600</v>
      </c>
      <c r="N58" s="66">
        <v>0</v>
      </c>
    </row>
    <row r="59" spans="1:15" x14ac:dyDescent="0.2">
      <c r="A59" s="55">
        <v>30335236</v>
      </c>
      <c r="B59" s="56">
        <v>190843</v>
      </c>
      <c r="C59" s="57" t="s">
        <v>159</v>
      </c>
      <c r="D59" s="58">
        <v>0</v>
      </c>
      <c r="E59" s="58">
        <v>0</v>
      </c>
      <c r="F59" s="58">
        <v>0</v>
      </c>
      <c r="G59" s="58">
        <v>0</v>
      </c>
      <c r="H59" s="58">
        <v>21700</v>
      </c>
      <c r="I59" s="58">
        <v>11805</v>
      </c>
      <c r="J59" s="58">
        <v>0</v>
      </c>
      <c r="K59" s="58">
        <v>0</v>
      </c>
      <c r="L59" s="58">
        <v>0</v>
      </c>
      <c r="M59" s="58">
        <v>21600</v>
      </c>
      <c r="N59" s="66">
        <v>0</v>
      </c>
    </row>
    <row r="60" spans="1:15" x14ac:dyDescent="0.2">
      <c r="A60" s="55">
        <v>31143199</v>
      </c>
      <c r="B60" s="56">
        <v>192949</v>
      </c>
      <c r="C60" s="57" t="s">
        <v>94</v>
      </c>
      <c r="D60" s="58">
        <v>0</v>
      </c>
      <c r="E60" s="58">
        <v>0</v>
      </c>
      <c r="F60" s="58">
        <v>0</v>
      </c>
      <c r="G60" s="58">
        <v>0</v>
      </c>
      <c r="H60" s="58">
        <v>21700</v>
      </c>
      <c r="I60" s="58">
        <v>11805</v>
      </c>
      <c r="J60" s="58">
        <v>0</v>
      </c>
      <c r="K60" s="58">
        <v>0</v>
      </c>
      <c r="L60" s="58">
        <v>0</v>
      </c>
      <c r="M60" s="58">
        <v>21600</v>
      </c>
      <c r="N60" s="66">
        <v>0</v>
      </c>
    </row>
    <row r="61" spans="1:15" x14ac:dyDescent="0.2">
      <c r="A61" s="55">
        <v>31170985</v>
      </c>
      <c r="B61" s="56">
        <v>198560</v>
      </c>
      <c r="C61" s="57" t="s">
        <v>107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260000</v>
      </c>
      <c r="K61" s="58">
        <v>0</v>
      </c>
      <c r="L61" s="58">
        <v>0</v>
      </c>
      <c r="M61" s="58">
        <v>65000</v>
      </c>
      <c r="N61" s="66">
        <v>0</v>
      </c>
    </row>
    <row r="62" spans="1:15" x14ac:dyDescent="0.2">
      <c r="A62" s="55">
        <v>31175885</v>
      </c>
      <c r="B62" s="56">
        <v>195299</v>
      </c>
      <c r="C62" s="57" t="s">
        <v>27</v>
      </c>
      <c r="D62" s="58">
        <v>0</v>
      </c>
      <c r="E62" s="58">
        <v>0</v>
      </c>
      <c r="F62" s="58">
        <v>0</v>
      </c>
      <c r="G62" s="58">
        <v>0</v>
      </c>
      <c r="H62" s="58">
        <v>21700</v>
      </c>
      <c r="I62" s="58">
        <v>11805</v>
      </c>
      <c r="J62" s="58">
        <v>0</v>
      </c>
      <c r="K62" s="58">
        <v>0</v>
      </c>
      <c r="L62" s="58">
        <v>0</v>
      </c>
      <c r="M62" s="58">
        <v>21600</v>
      </c>
      <c r="N62" s="66">
        <v>0</v>
      </c>
    </row>
    <row r="63" spans="1:15" x14ac:dyDescent="0.2">
      <c r="A63" s="55">
        <v>31176752</v>
      </c>
      <c r="B63" s="56">
        <v>193034</v>
      </c>
      <c r="C63" s="57" t="s">
        <v>28</v>
      </c>
      <c r="D63" s="58">
        <v>75000</v>
      </c>
      <c r="E63" s="58">
        <v>50000</v>
      </c>
      <c r="F63" s="58">
        <v>14231.25</v>
      </c>
      <c r="G63" s="58">
        <v>0</v>
      </c>
      <c r="H63" s="58">
        <v>21700</v>
      </c>
      <c r="I63" s="58">
        <v>11805</v>
      </c>
      <c r="J63" s="58">
        <v>1200000</v>
      </c>
      <c r="K63" s="58">
        <v>400000</v>
      </c>
      <c r="L63" s="58">
        <v>0</v>
      </c>
      <c r="M63" s="58">
        <v>21600</v>
      </c>
      <c r="N63" s="66">
        <v>0</v>
      </c>
    </row>
    <row r="64" spans="1:15" x14ac:dyDescent="0.2">
      <c r="A64" s="55">
        <v>31178208</v>
      </c>
      <c r="B64" s="56">
        <v>193566</v>
      </c>
      <c r="C64" s="57" t="s">
        <v>29</v>
      </c>
      <c r="D64" s="58">
        <v>0</v>
      </c>
      <c r="E64" s="58">
        <v>0</v>
      </c>
      <c r="F64" s="58">
        <v>0</v>
      </c>
      <c r="G64" s="58">
        <v>0</v>
      </c>
      <c r="H64" s="58">
        <v>32500</v>
      </c>
      <c r="I64" s="58">
        <v>11805</v>
      </c>
      <c r="J64" s="58">
        <v>0</v>
      </c>
      <c r="K64" s="58">
        <v>0</v>
      </c>
      <c r="L64" s="58">
        <v>0</v>
      </c>
      <c r="M64" s="58">
        <v>32500</v>
      </c>
      <c r="N64" s="66">
        <v>0</v>
      </c>
    </row>
    <row r="65" spans="1:14" x14ac:dyDescent="0.2">
      <c r="A65" s="55">
        <v>31179614</v>
      </c>
      <c r="B65" s="56">
        <v>192348</v>
      </c>
      <c r="C65" s="57" t="s">
        <v>108</v>
      </c>
      <c r="D65" s="58">
        <v>75000</v>
      </c>
      <c r="E65" s="58">
        <v>0</v>
      </c>
      <c r="F65" s="58">
        <v>5981.25</v>
      </c>
      <c r="G65" s="58">
        <v>0</v>
      </c>
      <c r="H65" s="58">
        <v>21700</v>
      </c>
      <c r="I65" s="58">
        <v>11805</v>
      </c>
      <c r="J65" s="58">
        <v>0</v>
      </c>
      <c r="K65" s="58">
        <v>0</v>
      </c>
      <c r="L65" s="58">
        <v>0</v>
      </c>
      <c r="M65" s="58">
        <v>21600</v>
      </c>
      <c r="N65" s="66">
        <v>0</v>
      </c>
    </row>
    <row r="66" spans="1:14" x14ac:dyDescent="0.2">
      <c r="A66" s="55">
        <v>31322549</v>
      </c>
      <c r="B66" s="56">
        <v>190169</v>
      </c>
      <c r="C66" s="57" t="s">
        <v>121</v>
      </c>
      <c r="D66" s="58">
        <v>0</v>
      </c>
      <c r="E66" s="58">
        <v>0</v>
      </c>
      <c r="F66" s="58">
        <v>0</v>
      </c>
      <c r="G66" s="58">
        <v>0</v>
      </c>
      <c r="H66" s="58">
        <v>21700</v>
      </c>
      <c r="I66" s="58">
        <v>11805</v>
      </c>
      <c r="J66" s="58">
        <v>0</v>
      </c>
      <c r="K66" s="58">
        <v>0</v>
      </c>
      <c r="L66" s="58">
        <v>0</v>
      </c>
      <c r="M66" s="58">
        <v>21600</v>
      </c>
      <c r="N66" s="66">
        <v>0</v>
      </c>
    </row>
    <row r="67" spans="1:14" x14ac:dyDescent="0.2">
      <c r="A67" s="55">
        <v>31577348</v>
      </c>
      <c r="B67" s="56">
        <v>190509</v>
      </c>
      <c r="C67" s="57" t="s">
        <v>136</v>
      </c>
      <c r="D67" s="58">
        <v>0</v>
      </c>
      <c r="E67" s="58">
        <v>0</v>
      </c>
      <c r="F67" s="58">
        <v>0</v>
      </c>
      <c r="G67" s="58">
        <v>0</v>
      </c>
      <c r="H67" s="58">
        <v>21700</v>
      </c>
      <c r="I67" s="58">
        <v>11805</v>
      </c>
      <c r="J67" s="58">
        <v>0</v>
      </c>
      <c r="K67" s="58">
        <v>0</v>
      </c>
      <c r="L67" s="58">
        <v>0</v>
      </c>
      <c r="M67" s="58">
        <v>21600</v>
      </c>
      <c r="N67" s="66">
        <v>0</v>
      </c>
    </row>
    <row r="68" spans="1:14" x14ac:dyDescent="0.2">
      <c r="A68" s="55">
        <v>31655280</v>
      </c>
      <c r="B68" s="60">
        <v>195685</v>
      </c>
      <c r="C68" s="57" t="s">
        <v>30</v>
      </c>
      <c r="D68" s="58">
        <v>0</v>
      </c>
      <c r="E68" s="58">
        <v>0</v>
      </c>
      <c r="F68" s="58">
        <v>0</v>
      </c>
      <c r="G68" s="58">
        <v>0</v>
      </c>
      <c r="H68" s="58">
        <v>21700</v>
      </c>
      <c r="I68" s="58">
        <v>11805</v>
      </c>
      <c r="J68" s="58">
        <v>0</v>
      </c>
      <c r="K68" s="58">
        <v>0</v>
      </c>
      <c r="L68" s="58">
        <v>0</v>
      </c>
      <c r="M68" s="58">
        <v>21600</v>
      </c>
      <c r="N68" s="66">
        <v>0</v>
      </c>
    </row>
    <row r="69" spans="1:14" x14ac:dyDescent="0.2">
      <c r="A69" s="55">
        <v>31947326</v>
      </c>
      <c r="B69" s="60">
        <v>190884</v>
      </c>
      <c r="C69" s="57" t="s">
        <v>170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21600</v>
      </c>
      <c r="N69" s="66">
        <v>0</v>
      </c>
    </row>
    <row r="70" spans="1:14" x14ac:dyDescent="0.2">
      <c r="A70" s="55">
        <v>31991544</v>
      </c>
      <c r="B70" s="56">
        <v>192370</v>
      </c>
      <c r="C70" s="57" t="s">
        <v>109</v>
      </c>
      <c r="D70" s="58">
        <v>0</v>
      </c>
      <c r="E70" s="58">
        <v>0</v>
      </c>
      <c r="F70" s="58">
        <v>0</v>
      </c>
      <c r="G70" s="58">
        <v>0</v>
      </c>
      <c r="H70" s="58">
        <v>21700</v>
      </c>
      <c r="I70" s="58">
        <v>11805</v>
      </c>
      <c r="J70" s="58">
        <v>0</v>
      </c>
      <c r="K70" s="58">
        <v>0</v>
      </c>
      <c r="L70" s="58">
        <v>0</v>
      </c>
      <c r="M70" s="58">
        <v>21600</v>
      </c>
      <c r="N70" s="66">
        <v>0</v>
      </c>
    </row>
    <row r="71" spans="1:14" x14ac:dyDescent="0.2">
      <c r="A71" s="55">
        <v>39543542</v>
      </c>
      <c r="B71" s="56">
        <v>199110</v>
      </c>
      <c r="C71" s="57" t="s">
        <v>31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65000</v>
      </c>
      <c r="N71" s="66">
        <v>0</v>
      </c>
    </row>
    <row r="72" spans="1:14" x14ac:dyDescent="0.2">
      <c r="A72" s="55">
        <v>39802139</v>
      </c>
      <c r="B72" s="56">
        <v>190647</v>
      </c>
      <c r="C72" s="57" t="s">
        <v>132</v>
      </c>
      <c r="D72" s="58">
        <v>0</v>
      </c>
      <c r="E72" s="58">
        <v>0</v>
      </c>
      <c r="F72" s="58">
        <v>0</v>
      </c>
      <c r="G72" s="58">
        <v>0</v>
      </c>
      <c r="H72" s="58">
        <v>21700</v>
      </c>
      <c r="I72" s="58">
        <v>11805</v>
      </c>
      <c r="J72" s="58">
        <v>0</v>
      </c>
      <c r="K72" s="58">
        <v>0</v>
      </c>
      <c r="L72" s="58">
        <v>0</v>
      </c>
      <c r="M72" s="58">
        <v>21600</v>
      </c>
      <c r="N72" s="66">
        <v>0</v>
      </c>
    </row>
    <row r="73" spans="1:14" x14ac:dyDescent="0.2">
      <c r="A73" s="55">
        <v>40379892</v>
      </c>
      <c r="B73" s="56">
        <v>194671</v>
      </c>
      <c r="C73" s="57" t="s">
        <v>32</v>
      </c>
      <c r="D73" s="58">
        <v>0</v>
      </c>
      <c r="E73" s="58">
        <v>0</v>
      </c>
      <c r="F73" s="58">
        <v>0</v>
      </c>
      <c r="G73" s="58">
        <v>0</v>
      </c>
      <c r="H73" s="58">
        <v>21700</v>
      </c>
      <c r="I73" s="58">
        <v>11805</v>
      </c>
      <c r="J73" s="58">
        <v>0</v>
      </c>
      <c r="K73" s="58">
        <v>0</v>
      </c>
      <c r="L73" s="58">
        <v>0</v>
      </c>
      <c r="M73" s="58">
        <v>21600</v>
      </c>
      <c r="N73" s="66">
        <v>0</v>
      </c>
    </row>
    <row r="74" spans="1:14" x14ac:dyDescent="0.2">
      <c r="A74" s="55">
        <v>46675868</v>
      </c>
      <c r="B74" s="56">
        <v>190186</v>
      </c>
      <c r="C74" s="57" t="s">
        <v>128</v>
      </c>
      <c r="D74" s="58">
        <v>0</v>
      </c>
      <c r="E74" s="58">
        <v>0</v>
      </c>
      <c r="F74" s="58">
        <v>0</v>
      </c>
      <c r="G74" s="58">
        <v>0</v>
      </c>
      <c r="H74" s="58">
        <v>32500</v>
      </c>
      <c r="I74" s="58">
        <v>11805</v>
      </c>
      <c r="J74" s="58">
        <v>0</v>
      </c>
      <c r="K74" s="58">
        <v>0</v>
      </c>
      <c r="L74" s="58">
        <v>0</v>
      </c>
      <c r="M74" s="58">
        <v>32500</v>
      </c>
      <c r="N74" s="66">
        <v>0</v>
      </c>
    </row>
    <row r="75" spans="1:14" x14ac:dyDescent="0.2">
      <c r="A75" s="55">
        <v>52188503</v>
      </c>
      <c r="B75" s="56">
        <v>196225</v>
      </c>
      <c r="C75" s="57" t="s">
        <v>33</v>
      </c>
      <c r="D75" s="58">
        <v>0</v>
      </c>
      <c r="E75" s="58">
        <v>0</v>
      </c>
      <c r="F75" s="58">
        <v>0</v>
      </c>
      <c r="G75" s="58">
        <v>0</v>
      </c>
      <c r="H75" s="58">
        <v>21700</v>
      </c>
      <c r="I75" s="58">
        <v>11805</v>
      </c>
      <c r="J75" s="58">
        <v>0</v>
      </c>
      <c r="K75" s="58">
        <v>0</v>
      </c>
      <c r="L75" s="58">
        <v>0</v>
      </c>
      <c r="M75" s="58">
        <v>21600</v>
      </c>
      <c r="N75" s="66">
        <v>0</v>
      </c>
    </row>
    <row r="76" spans="1:14" x14ac:dyDescent="0.2">
      <c r="A76" s="55">
        <v>53061865</v>
      </c>
      <c r="B76" s="56">
        <v>197862</v>
      </c>
      <c r="C76" s="57" t="s">
        <v>171</v>
      </c>
      <c r="D76" s="58">
        <v>0</v>
      </c>
      <c r="E76" s="58">
        <v>0</v>
      </c>
      <c r="F76" s="58">
        <v>0</v>
      </c>
      <c r="G76" s="58">
        <v>0</v>
      </c>
      <c r="H76" s="58">
        <v>21700</v>
      </c>
      <c r="I76" s="58">
        <v>11805</v>
      </c>
      <c r="J76" s="58">
        <v>0</v>
      </c>
      <c r="K76" s="58">
        <v>0</v>
      </c>
      <c r="L76" s="58">
        <v>0</v>
      </c>
      <c r="M76" s="58">
        <v>21600</v>
      </c>
      <c r="N76" s="66">
        <v>0</v>
      </c>
    </row>
    <row r="77" spans="1:14" x14ac:dyDescent="0.2">
      <c r="A77" s="55">
        <v>55233931</v>
      </c>
      <c r="B77" s="56">
        <v>190067</v>
      </c>
      <c r="C77" s="57" t="s">
        <v>97</v>
      </c>
      <c r="D77" s="58">
        <v>0</v>
      </c>
      <c r="E77" s="58">
        <v>0</v>
      </c>
      <c r="F77" s="58">
        <v>0</v>
      </c>
      <c r="G77" s="58">
        <v>0</v>
      </c>
      <c r="H77" s="58">
        <v>21700</v>
      </c>
      <c r="I77" s="58">
        <v>11805</v>
      </c>
      <c r="J77" s="58">
        <v>0</v>
      </c>
      <c r="K77" s="58">
        <v>0</v>
      </c>
      <c r="L77" s="58">
        <v>0</v>
      </c>
      <c r="M77" s="58">
        <v>21600</v>
      </c>
      <c r="N77" s="66">
        <v>0</v>
      </c>
    </row>
    <row r="78" spans="1:14" x14ac:dyDescent="0.2">
      <c r="A78" s="55">
        <v>63495099</v>
      </c>
      <c r="B78" s="56">
        <v>199711</v>
      </c>
      <c r="C78" s="57" t="s">
        <v>125</v>
      </c>
      <c r="D78" s="58">
        <v>0</v>
      </c>
      <c r="E78" s="58">
        <v>0</v>
      </c>
      <c r="F78" s="58">
        <v>0</v>
      </c>
      <c r="G78" s="58">
        <v>0</v>
      </c>
      <c r="H78" s="58">
        <v>21700</v>
      </c>
      <c r="I78" s="58">
        <v>11805</v>
      </c>
      <c r="J78" s="58">
        <v>0</v>
      </c>
      <c r="K78" s="58">
        <v>0</v>
      </c>
      <c r="L78" s="58">
        <v>0</v>
      </c>
      <c r="M78" s="58">
        <v>21600</v>
      </c>
      <c r="N78" s="66">
        <v>0</v>
      </c>
    </row>
    <row r="79" spans="1:14" x14ac:dyDescent="0.2">
      <c r="A79" s="55">
        <v>66661312</v>
      </c>
      <c r="B79" s="56">
        <v>190845</v>
      </c>
      <c r="C79" s="57" t="s">
        <v>158</v>
      </c>
      <c r="D79" s="58">
        <v>0</v>
      </c>
      <c r="E79" s="58">
        <v>0</v>
      </c>
      <c r="F79" s="58">
        <v>0</v>
      </c>
      <c r="G79" s="58">
        <v>0</v>
      </c>
      <c r="H79" s="58">
        <v>21700</v>
      </c>
      <c r="I79" s="58">
        <v>11805</v>
      </c>
      <c r="J79" s="58">
        <v>0</v>
      </c>
      <c r="K79" s="58">
        <v>0</v>
      </c>
      <c r="L79" s="58">
        <v>0</v>
      </c>
      <c r="M79" s="58">
        <v>21600</v>
      </c>
      <c r="N79" s="66">
        <v>0</v>
      </c>
    </row>
    <row r="80" spans="1:14" x14ac:dyDescent="0.2">
      <c r="A80" s="55">
        <v>66758552</v>
      </c>
      <c r="B80" s="56">
        <v>190006</v>
      </c>
      <c r="C80" s="57" t="s">
        <v>63</v>
      </c>
      <c r="D80" s="58">
        <v>0</v>
      </c>
      <c r="E80" s="58">
        <v>0</v>
      </c>
      <c r="F80" s="58">
        <v>0</v>
      </c>
      <c r="G80" s="58">
        <v>0</v>
      </c>
      <c r="H80" s="58">
        <v>21700</v>
      </c>
      <c r="I80" s="58">
        <v>11805</v>
      </c>
      <c r="J80" s="58">
        <v>0</v>
      </c>
      <c r="K80" s="58">
        <v>0</v>
      </c>
      <c r="L80" s="58">
        <v>0</v>
      </c>
      <c r="M80" s="58">
        <v>21600</v>
      </c>
      <c r="N80" s="66">
        <v>0</v>
      </c>
    </row>
    <row r="81" spans="1:15" x14ac:dyDescent="0.2">
      <c r="A81" s="55">
        <v>66760983</v>
      </c>
      <c r="B81" s="56">
        <v>97016</v>
      </c>
      <c r="C81" s="57" t="s">
        <v>34</v>
      </c>
      <c r="D81" s="58">
        <v>75000</v>
      </c>
      <c r="E81" s="58">
        <v>0</v>
      </c>
      <c r="F81" s="58">
        <v>7425</v>
      </c>
      <c r="G81" s="58">
        <v>0</v>
      </c>
      <c r="H81" s="58">
        <v>21700</v>
      </c>
      <c r="I81" s="58">
        <v>11805</v>
      </c>
      <c r="J81" s="58">
        <v>825000</v>
      </c>
      <c r="K81" s="58">
        <v>0</v>
      </c>
      <c r="L81" s="58">
        <v>0</v>
      </c>
      <c r="M81" s="58">
        <v>21600</v>
      </c>
      <c r="N81" s="66">
        <v>57549</v>
      </c>
      <c r="O81" s="71" t="s">
        <v>203</v>
      </c>
    </row>
    <row r="82" spans="1:15" x14ac:dyDescent="0.2">
      <c r="A82" s="55">
        <v>66762566</v>
      </c>
      <c r="B82" s="56">
        <v>198490</v>
      </c>
      <c r="C82" s="57" t="s">
        <v>35</v>
      </c>
      <c r="D82" s="58">
        <v>0</v>
      </c>
      <c r="E82" s="58">
        <v>0</v>
      </c>
      <c r="F82" s="58">
        <v>0</v>
      </c>
      <c r="G82" s="58">
        <v>0</v>
      </c>
      <c r="H82" s="58">
        <v>21700</v>
      </c>
      <c r="I82" s="58">
        <v>11805</v>
      </c>
      <c r="J82" s="58">
        <v>0</v>
      </c>
      <c r="K82" s="58">
        <v>0</v>
      </c>
      <c r="L82" s="58">
        <v>0</v>
      </c>
      <c r="M82" s="58">
        <v>21600</v>
      </c>
      <c r="N82" s="66">
        <v>0</v>
      </c>
    </row>
    <row r="83" spans="1:15" x14ac:dyDescent="0.2">
      <c r="A83" s="55">
        <v>66763118</v>
      </c>
      <c r="B83" s="56">
        <v>192224</v>
      </c>
      <c r="C83" s="57" t="s">
        <v>48</v>
      </c>
      <c r="D83" s="58">
        <v>62500</v>
      </c>
      <c r="E83" s="58">
        <v>0</v>
      </c>
      <c r="F83" s="58">
        <v>7218.75</v>
      </c>
      <c r="G83" s="58">
        <v>0</v>
      </c>
      <c r="H83" s="58">
        <v>21700</v>
      </c>
      <c r="I83" s="58">
        <v>11805</v>
      </c>
      <c r="J83" s="58">
        <v>812500</v>
      </c>
      <c r="K83" s="58">
        <v>0</v>
      </c>
      <c r="L83" s="58">
        <v>0</v>
      </c>
      <c r="M83" s="58">
        <v>21600</v>
      </c>
      <c r="N83" s="66">
        <v>0</v>
      </c>
    </row>
    <row r="84" spans="1:15" x14ac:dyDescent="0.2">
      <c r="A84" s="55">
        <v>66764013</v>
      </c>
      <c r="B84" s="56">
        <v>194999</v>
      </c>
      <c r="C84" s="57" t="s">
        <v>36</v>
      </c>
      <c r="D84" s="58">
        <v>75000</v>
      </c>
      <c r="E84" s="58">
        <v>0</v>
      </c>
      <c r="F84" s="58">
        <v>8043.75</v>
      </c>
      <c r="G84" s="58">
        <v>0</v>
      </c>
      <c r="H84" s="58">
        <v>21700</v>
      </c>
      <c r="I84" s="58">
        <v>11805</v>
      </c>
      <c r="J84" s="58">
        <v>900000</v>
      </c>
      <c r="K84" s="58">
        <v>0</v>
      </c>
      <c r="L84" s="58">
        <v>0</v>
      </c>
      <c r="M84" s="58">
        <v>21600</v>
      </c>
      <c r="N84" s="66">
        <v>0</v>
      </c>
    </row>
    <row r="85" spans="1:15" x14ac:dyDescent="0.2">
      <c r="A85" s="55">
        <v>66770442</v>
      </c>
      <c r="B85" s="56">
        <v>198515</v>
      </c>
      <c r="C85" s="57" t="s">
        <v>37</v>
      </c>
      <c r="D85" s="58">
        <v>0</v>
      </c>
      <c r="E85" s="58">
        <v>0</v>
      </c>
      <c r="F85" s="58">
        <v>0</v>
      </c>
      <c r="G85" s="58">
        <v>0</v>
      </c>
      <c r="H85" s="58">
        <v>21700</v>
      </c>
      <c r="I85" s="58">
        <v>11805</v>
      </c>
      <c r="J85" s="58">
        <v>0</v>
      </c>
      <c r="K85" s="58">
        <v>0</v>
      </c>
      <c r="L85" s="58">
        <v>0</v>
      </c>
      <c r="M85" s="58">
        <v>21600</v>
      </c>
      <c r="N85" s="66">
        <v>0</v>
      </c>
    </row>
    <row r="86" spans="1:15" x14ac:dyDescent="0.2">
      <c r="A86" s="55">
        <v>66780899</v>
      </c>
      <c r="B86" s="56">
        <v>97014</v>
      </c>
      <c r="C86" s="57" t="s">
        <v>52</v>
      </c>
      <c r="D86" s="58">
        <v>75000</v>
      </c>
      <c r="E86" s="58">
        <v>0</v>
      </c>
      <c r="F86" s="58">
        <v>1856.25</v>
      </c>
      <c r="G86" s="58">
        <v>0</v>
      </c>
      <c r="H86" s="58">
        <v>21700</v>
      </c>
      <c r="I86" s="58">
        <v>11805</v>
      </c>
      <c r="J86" s="58">
        <v>150000</v>
      </c>
      <c r="K86" s="58">
        <v>0</v>
      </c>
      <c r="L86" s="58">
        <v>0</v>
      </c>
      <c r="M86" s="58">
        <v>21600</v>
      </c>
      <c r="N86" s="66">
        <v>525109</v>
      </c>
      <c r="O86" s="71" t="s">
        <v>201</v>
      </c>
    </row>
    <row r="87" spans="1:15" x14ac:dyDescent="0.2">
      <c r="A87" s="55">
        <v>66838079</v>
      </c>
      <c r="B87" s="56">
        <v>194445</v>
      </c>
      <c r="C87" s="57" t="s">
        <v>64</v>
      </c>
      <c r="D87" s="58">
        <v>0</v>
      </c>
      <c r="E87" s="58">
        <v>0</v>
      </c>
      <c r="F87" s="58">
        <v>0</v>
      </c>
      <c r="G87" s="58">
        <v>0</v>
      </c>
      <c r="H87" s="58">
        <v>21700</v>
      </c>
      <c r="I87" s="58">
        <v>11805</v>
      </c>
      <c r="J87" s="58">
        <v>0</v>
      </c>
      <c r="K87" s="58">
        <v>0</v>
      </c>
      <c r="L87" s="58">
        <v>0</v>
      </c>
      <c r="M87" s="58">
        <v>21600</v>
      </c>
      <c r="N87" s="66">
        <v>0</v>
      </c>
    </row>
    <row r="88" spans="1:15" x14ac:dyDescent="0.2">
      <c r="A88" s="55">
        <v>66862491</v>
      </c>
      <c r="B88" s="56">
        <v>190866</v>
      </c>
      <c r="C88" s="57" t="s">
        <v>185</v>
      </c>
      <c r="D88" s="58">
        <v>0</v>
      </c>
      <c r="E88" s="58">
        <v>0</v>
      </c>
      <c r="F88" s="58">
        <v>0</v>
      </c>
      <c r="G88" s="58">
        <v>0</v>
      </c>
      <c r="H88" s="58">
        <v>21700</v>
      </c>
      <c r="I88" s="58">
        <v>11805</v>
      </c>
      <c r="J88" s="58">
        <v>0</v>
      </c>
      <c r="K88" s="58">
        <v>0</v>
      </c>
      <c r="L88" s="58">
        <v>0</v>
      </c>
      <c r="M88" s="58">
        <v>21600</v>
      </c>
      <c r="N88" s="66">
        <v>0</v>
      </c>
    </row>
    <row r="89" spans="1:15" x14ac:dyDescent="0.2">
      <c r="A89" s="55">
        <v>66923297</v>
      </c>
      <c r="B89" s="56">
        <v>190065</v>
      </c>
      <c r="C89" s="57" t="s">
        <v>65</v>
      </c>
      <c r="D89" s="58">
        <v>0</v>
      </c>
      <c r="E89" s="58">
        <v>0</v>
      </c>
      <c r="F89" s="58">
        <v>0</v>
      </c>
      <c r="G89" s="58">
        <v>0</v>
      </c>
      <c r="H89" s="58">
        <v>32500</v>
      </c>
      <c r="I89" s="58">
        <v>11805</v>
      </c>
      <c r="J89" s="58">
        <v>0</v>
      </c>
      <c r="K89" s="58">
        <v>0</v>
      </c>
      <c r="L89" s="58">
        <v>0</v>
      </c>
      <c r="M89" s="58">
        <v>32500</v>
      </c>
      <c r="N89" s="66">
        <v>0</v>
      </c>
    </row>
    <row r="90" spans="1:15" x14ac:dyDescent="0.2">
      <c r="A90" s="55">
        <v>67002673</v>
      </c>
      <c r="B90" s="56">
        <v>190135</v>
      </c>
      <c r="C90" s="57" t="s">
        <v>87</v>
      </c>
      <c r="D90" s="58">
        <v>0</v>
      </c>
      <c r="E90" s="58">
        <v>0</v>
      </c>
      <c r="F90" s="58">
        <v>0</v>
      </c>
      <c r="G90" s="58">
        <v>0</v>
      </c>
      <c r="H90" s="58">
        <v>21700</v>
      </c>
      <c r="I90" s="58">
        <v>11805</v>
      </c>
      <c r="J90" s="58">
        <v>0</v>
      </c>
      <c r="K90" s="58">
        <v>0</v>
      </c>
      <c r="L90" s="58">
        <v>0</v>
      </c>
      <c r="M90" s="58">
        <v>21600</v>
      </c>
      <c r="N90" s="66">
        <v>0</v>
      </c>
    </row>
    <row r="91" spans="1:15" x14ac:dyDescent="0.2">
      <c r="A91" s="55">
        <v>67025744</v>
      </c>
      <c r="B91" s="56">
        <v>190126</v>
      </c>
      <c r="C91" s="57" t="s">
        <v>80</v>
      </c>
      <c r="D91" s="58">
        <v>0</v>
      </c>
      <c r="E91" s="58">
        <v>0</v>
      </c>
      <c r="F91" s="58">
        <v>0</v>
      </c>
      <c r="G91" s="58">
        <v>0</v>
      </c>
      <c r="H91" s="58">
        <v>21700</v>
      </c>
      <c r="I91" s="58">
        <v>11805</v>
      </c>
      <c r="J91" s="58">
        <v>0</v>
      </c>
      <c r="K91" s="58">
        <v>0</v>
      </c>
      <c r="L91" s="58">
        <v>0</v>
      </c>
      <c r="M91" s="58">
        <v>21600</v>
      </c>
      <c r="N91" s="66">
        <v>0</v>
      </c>
    </row>
    <row r="92" spans="1:15" x14ac:dyDescent="0.2">
      <c r="A92" s="55">
        <v>67031357</v>
      </c>
      <c r="B92" s="56">
        <v>190748</v>
      </c>
      <c r="C92" s="57" t="s">
        <v>137</v>
      </c>
      <c r="D92" s="58">
        <v>0</v>
      </c>
      <c r="E92" s="58">
        <v>0</v>
      </c>
      <c r="F92" s="58">
        <v>0</v>
      </c>
      <c r="G92" s="58">
        <v>0</v>
      </c>
      <c r="H92" s="58">
        <v>21700</v>
      </c>
      <c r="I92" s="58">
        <v>11805</v>
      </c>
      <c r="J92" s="58">
        <v>0</v>
      </c>
      <c r="K92" s="58">
        <v>0</v>
      </c>
      <c r="L92" s="58">
        <v>0</v>
      </c>
      <c r="M92" s="58">
        <v>21600</v>
      </c>
      <c r="N92" s="66">
        <v>0</v>
      </c>
    </row>
    <row r="93" spans="1:15" x14ac:dyDescent="0.2">
      <c r="A93" s="55">
        <v>71579673</v>
      </c>
      <c r="B93" s="56">
        <v>194988</v>
      </c>
      <c r="C93" s="57" t="s">
        <v>66</v>
      </c>
      <c r="D93" s="58">
        <v>0</v>
      </c>
      <c r="E93" s="58">
        <v>0</v>
      </c>
      <c r="F93" s="58">
        <v>0</v>
      </c>
      <c r="G93" s="58">
        <v>0</v>
      </c>
      <c r="H93" s="58">
        <v>21700</v>
      </c>
      <c r="I93" s="58">
        <v>11805</v>
      </c>
      <c r="J93" s="58">
        <v>0</v>
      </c>
      <c r="K93" s="58">
        <v>0</v>
      </c>
      <c r="L93" s="58">
        <v>0</v>
      </c>
      <c r="M93" s="58">
        <v>21600</v>
      </c>
      <c r="N93" s="66">
        <v>0</v>
      </c>
    </row>
    <row r="94" spans="1:15" x14ac:dyDescent="0.2">
      <c r="A94" s="55">
        <v>71711676</v>
      </c>
      <c r="B94" s="56">
        <v>196167</v>
      </c>
      <c r="C94" s="57" t="s">
        <v>38</v>
      </c>
      <c r="D94" s="58">
        <v>75000</v>
      </c>
      <c r="E94" s="58">
        <v>0</v>
      </c>
      <c r="F94" s="58">
        <v>9900</v>
      </c>
      <c r="G94" s="58">
        <v>0</v>
      </c>
      <c r="H94" s="58">
        <v>21700</v>
      </c>
      <c r="I94" s="58">
        <v>11805</v>
      </c>
      <c r="J94" s="58">
        <v>1125000</v>
      </c>
      <c r="K94" s="58">
        <v>0</v>
      </c>
      <c r="L94" s="58">
        <v>0</v>
      </c>
      <c r="M94" s="58">
        <v>21600</v>
      </c>
      <c r="N94" s="66">
        <v>0</v>
      </c>
    </row>
    <row r="95" spans="1:15" x14ac:dyDescent="0.2">
      <c r="A95" s="55">
        <v>73195308</v>
      </c>
      <c r="B95" s="56">
        <v>190527</v>
      </c>
      <c r="C95" s="57" t="s">
        <v>175</v>
      </c>
      <c r="D95" s="58">
        <v>0</v>
      </c>
      <c r="E95" s="58">
        <v>0</v>
      </c>
      <c r="F95" s="58">
        <v>0</v>
      </c>
      <c r="G95" s="58">
        <v>0</v>
      </c>
      <c r="H95" s="58">
        <v>21700</v>
      </c>
      <c r="I95" s="58">
        <v>11805</v>
      </c>
      <c r="J95" s="58">
        <v>0</v>
      </c>
      <c r="K95" s="58">
        <v>0</v>
      </c>
      <c r="L95" s="58">
        <v>0</v>
      </c>
      <c r="M95" s="58">
        <v>21600</v>
      </c>
      <c r="N95" s="66">
        <v>0</v>
      </c>
    </row>
    <row r="96" spans="1:15" x14ac:dyDescent="0.2">
      <c r="A96" s="55">
        <v>75104728</v>
      </c>
      <c r="B96" s="56">
        <v>190507</v>
      </c>
      <c r="C96" s="57" t="s">
        <v>93</v>
      </c>
      <c r="D96" s="58">
        <v>0</v>
      </c>
      <c r="E96" s="58">
        <v>0</v>
      </c>
      <c r="F96" s="58">
        <v>0</v>
      </c>
      <c r="G96" s="58">
        <v>0</v>
      </c>
      <c r="H96" s="58">
        <v>21700</v>
      </c>
      <c r="I96" s="58">
        <v>11805</v>
      </c>
      <c r="J96" s="58">
        <v>0</v>
      </c>
      <c r="K96" s="58">
        <v>0</v>
      </c>
      <c r="L96" s="58">
        <v>0</v>
      </c>
      <c r="M96" s="58">
        <v>21600</v>
      </c>
      <c r="N96" s="66">
        <v>0</v>
      </c>
    </row>
    <row r="97" spans="1:15" x14ac:dyDescent="0.2">
      <c r="A97" s="55">
        <v>75107813</v>
      </c>
      <c r="B97" s="56">
        <v>190653</v>
      </c>
      <c r="C97" s="57" t="s">
        <v>123</v>
      </c>
      <c r="D97" s="58">
        <v>0</v>
      </c>
      <c r="E97" s="58">
        <v>0</v>
      </c>
      <c r="F97" s="58">
        <v>0</v>
      </c>
      <c r="G97" s="58">
        <v>0</v>
      </c>
      <c r="H97" s="58">
        <v>21700</v>
      </c>
      <c r="I97" s="58">
        <v>11805</v>
      </c>
      <c r="J97" s="58">
        <v>0</v>
      </c>
      <c r="K97" s="58">
        <v>0</v>
      </c>
      <c r="L97" s="58">
        <v>0</v>
      </c>
      <c r="M97" s="58">
        <v>21600</v>
      </c>
      <c r="N97" s="67">
        <v>0</v>
      </c>
    </row>
    <row r="98" spans="1:15" x14ac:dyDescent="0.2">
      <c r="A98" s="55">
        <v>76267666</v>
      </c>
      <c r="B98" s="56">
        <v>164</v>
      </c>
      <c r="C98" s="57" t="s">
        <v>133</v>
      </c>
      <c r="D98" s="58">
        <v>0</v>
      </c>
      <c r="E98" s="58">
        <v>0</v>
      </c>
      <c r="F98" s="58">
        <v>0</v>
      </c>
      <c r="G98" s="58">
        <v>0</v>
      </c>
      <c r="H98" s="58">
        <v>21700</v>
      </c>
      <c r="I98" s="58">
        <v>11805</v>
      </c>
      <c r="J98" s="58">
        <v>0</v>
      </c>
      <c r="K98" s="58">
        <v>0</v>
      </c>
      <c r="L98" s="58">
        <v>0</v>
      </c>
      <c r="M98" s="58">
        <v>21600</v>
      </c>
      <c r="N98" s="66">
        <v>0</v>
      </c>
    </row>
    <row r="99" spans="1:15" x14ac:dyDescent="0.2">
      <c r="A99" s="55">
        <v>76283965</v>
      </c>
      <c r="B99" s="56">
        <v>90050</v>
      </c>
      <c r="C99" s="57" t="s">
        <v>134</v>
      </c>
      <c r="D99" s="58">
        <v>0</v>
      </c>
      <c r="E99" s="58">
        <v>0</v>
      </c>
      <c r="F99" s="58">
        <v>0</v>
      </c>
      <c r="G99" s="58">
        <v>0</v>
      </c>
      <c r="H99" s="58">
        <v>21700</v>
      </c>
      <c r="I99" s="58">
        <v>11805</v>
      </c>
      <c r="J99" s="58">
        <v>0</v>
      </c>
      <c r="K99" s="58">
        <v>0</v>
      </c>
      <c r="L99" s="58">
        <v>0</v>
      </c>
      <c r="M99" s="58">
        <v>21600</v>
      </c>
      <c r="N99" s="66">
        <v>33505</v>
      </c>
      <c r="O99" s="71" t="s">
        <v>188</v>
      </c>
    </row>
    <row r="100" spans="1:15" x14ac:dyDescent="0.2">
      <c r="A100" s="55">
        <v>79300255</v>
      </c>
      <c r="B100" s="56">
        <v>193409</v>
      </c>
      <c r="C100" s="57" t="s">
        <v>39</v>
      </c>
      <c r="D100" s="58">
        <v>0</v>
      </c>
      <c r="E100" s="58">
        <v>0</v>
      </c>
      <c r="F100" s="58">
        <v>0</v>
      </c>
      <c r="G100" s="58">
        <v>0</v>
      </c>
      <c r="H100" s="58">
        <v>21700</v>
      </c>
      <c r="I100" s="58">
        <v>11805</v>
      </c>
      <c r="J100" s="58">
        <v>0</v>
      </c>
      <c r="K100" s="58">
        <v>0</v>
      </c>
      <c r="L100" s="58">
        <v>0</v>
      </c>
      <c r="M100" s="58">
        <v>21600</v>
      </c>
      <c r="N100" s="66">
        <v>0</v>
      </c>
    </row>
    <row r="101" spans="1:15" x14ac:dyDescent="0.2">
      <c r="A101" s="55">
        <v>79485547</v>
      </c>
      <c r="B101" s="56">
        <v>193420</v>
      </c>
      <c r="C101" s="57" t="s">
        <v>110</v>
      </c>
      <c r="D101" s="58">
        <v>0</v>
      </c>
      <c r="E101" s="58">
        <v>0</v>
      </c>
      <c r="F101" s="58">
        <v>0</v>
      </c>
      <c r="G101" s="58">
        <v>0</v>
      </c>
      <c r="H101" s="58">
        <v>21700</v>
      </c>
      <c r="I101" s="58">
        <v>11805</v>
      </c>
      <c r="J101" s="58">
        <v>0</v>
      </c>
      <c r="K101" s="58">
        <v>0</v>
      </c>
      <c r="L101" s="58">
        <v>0</v>
      </c>
      <c r="M101" s="58">
        <v>21600</v>
      </c>
      <c r="N101" s="66">
        <v>0</v>
      </c>
    </row>
    <row r="102" spans="1:15" x14ac:dyDescent="0.2">
      <c r="A102" s="55">
        <v>79689367</v>
      </c>
      <c r="B102" s="56">
        <v>190129</v>
      </c>
      <c r="C102" s="57" t="s">
        <v>95</v>
      </c>
      <c r="D102" s="58">
        <v>0</v>
      </c>
      <c r="E102" s="58">
        <v>0</v>
      </c>
      <c r="F102" s="58">
        <v>0</v>
      </c>
      <c r="G102" s="58">
        <v>0</v>
      </c>
      <c r="H102" s="58">
        <v>21700</v>
      </c>
      <c r="I102" s="58">
        <v>11805</v>
      </c>
      <c r="J102" s="58">
        <v>0</v>
      </c>
      <c r="K102" s="58">
        <v>0</v>
      </c>
      <c r="L102" s="58">
        <v>0</v>
      </c>
      <c r="M102" s="58">
        <v>21600</v>
      </c>
      <c r="N102" s="66">
        <v>0</v>
      </c>
    </row>
    <row r="103" spans="1:15" x14ac:dyDescent="0.2">
      <c r="A103" s="55">
        <v>79966155</v>
      </c>
      <c r="B103" s="56">
        <v>196291</v>
      </c>
      <c r="C103" s="57" t="s">
        <v>111</v>
      </c>
      <c r="D103" s="58">
        <v>60000</v>
      </c>
      <c r="E103" s="58">
        <v>0</v>
      </c>
      <c r="F103" s="58">
        <v>2970</v>
      </c>
      <c r="G103" s="58">
        <v>0</v>
      </c>
      <c r="H103" s="58">
        <v>21700</v>
      </c>
      <c r="I103" s="58">
        <v>11805</v>
      </c>
      <c r="J103" s="58">
        <v>300000</v>
      </c>
      <c r="K103" s="58">
        <v>0</v>
      </c>
      <c r="L103" s="58">
        <v>0</v>
      </c>
      <c r="M103" s="58">
        <v>21600</v>
      </c>
      <c r="N103" s="66">
        <v>0</v>
      </c>
    </row>
    <row r="104" spans="1:15" x14ac:dyDescent="0.2">
      <c r="A104" s="55">
        <v>80191995</v>
      </c>
      <c r="B104" s="56">
        <v>190190</v>
      </c>
      <c r="C104" s="57" t="s">
        <v>119</v>
      </c>
      <c r="D104" s="58">
        <v>0</v>
      </c>
      <c r="E104" s="58">
        <v>0</v>
      </c>
      <c r="F104" s="58">
        <v>0</v>
      </c>
      <c r="G104" s="58">
        <v>0</v>
      </c>
      <c r="H104" s="58">
        <v>21700</v>
      </c>
      <c r="I104" s="58">
        <v>11805</v>
      </c>
      <c r="J104" s="58">
        <v>0</v>
      </c>
      <c r="K104" s="58">
        <v>0</v>
      </c>
      <c r="L104" s="58">
        <v>0</v>
      </c>
      <c r="M104" s="58">
        <v>21600</v>
      </c>
      <c r="N104" s="66">
        <v>0</v>
      </c>
    </row>
    <row r="105" spans="1:15" x14ac:dyDescent="0.2">
      <c r="A105" s="55">
        <v>80225152</v>
      </c>
      <c r="B105" s="56">
        <v>196316</v>
      </c>
      <c r="C105" s="57" t="s">
        <v>40</v>
      </c>
      <c r="D105" s="58">
        <v>0</v>
      </c>
      <c r="E105" s="58">
        <v>0</v>
      </c>
      <c r="F105" s="58">
        <v>0</v>
      </c>
      <c r="G105" s="58">
        <v>0</v>
      </c>
      <c r="H105" s="58">
        <v>21700</v>
      </c>
      <c r="I105" s="58">
        <v>11805</v>
      </c>
      <c r="J105" s="58">
        <v>0</v>
      </c>
      <c r="K105" s="58">
        <v>0</v>
      </c>
      <c r="L105" s="58">
        <v>0</v>
      </c>
      <c r="M105" s="58">
        <v>21600</v>
      </c>
      <c r="N105" s="66">
        <v>0</v>
      </c>
    </row>
    <row r="106" spans="1:15" x14ac:dyDescent="0.2">
      <c r="A106" s="55">
        <v>87060138</v>
      </c>
      <c r="B106" s="56">
        <v>190453</v>
      </c>
      <c r="C106" s="57" t="s">
        <v>91</v>
      </c>
      <c r="D106" s="58">
        <v>0</v>
      </c>
      <c r="E106" s="58">
        <v>0</v>
      </c>
      <c r="F106" s="58">
        <v>0</v>
      </c>
      <c r="G106" s="58">
        <v>0</v>
      </c>
      <c r="H106" s="58">
        <v>21700</v>
      </c>
      <c r="I106" s="58">
        <v>11805</v>
      </c>
      <c r="J106" s="58">
        <v>0</v>
      </c>
      <c r="K106" s="58">
        <v>0</v>
      </c>
      <c r="L106" s="58">
        <v>0</v>
      </c>
      <c r="M106" s="58">
        <v>21600</v>
      </c>
      <c r="N106" s="66">
        <v>0</v>
      </c>
    </row>
    <row r="107" spans="1:15" x14ac:dyDescent="0.2">
      <c r="A107" s="55">
        <v>91245941</v>
      </c>
      <c r="B107" s="56">
        <v>195991</v>
      </c>
      <c r="C107" s="57" t="s">
        <v>67</v>
      </c>
      <c r="D107" s="58">
        <v>0</v>
      </c>
      <c r="E107" s="58">
        <v>0</v>
      </c>
      <c r="F107" s="58">
        <v>0</v>
      </c>
      <c r="G107" s="58">
        <v>0</v>
      </c>
      <c r="H107" s="58">
        <v>21700</v>
      </c>
      <c r="I107" s="58">
        <v>11805</v>
      </c>
      <c r="J107" s="58">
        <v>0</v>
      </c>
      <c r="K107" s="58">
        <v>0</v>
      </c>
      <c r="L107" s="58">
        <v>0</v>
      </c>
      <c r="M107" s="58">
        <v>21600</v>
      </c>
      <c r="N107" s="66">
        <v>0</v>
      </c>
    </row>
    <row r="108" spans="1:15" x14ac:dyDescent="0.2">
      <c r="A108" s="55">
        <v>94061012</v>
      </c>
      <c r="B108" s="56">
        <v>196440</v>
      </c>
      <c r="C108" s="57" t="s">
        <v>112</v>
      </c>
      <c r="D108" s="58">
        <v>0</v>
      </c>
      <c r="E108" s="58">
        <v>0</v>
      </c>
      <c r="F108" s="58">
        <v>0</v>
      </c>
      <c r="G108" s="58">
        <v>0</v>
      </c>
      <c r="H108" s="58">
        <v>21700</v>
      </c>
      <c r="I108" s="58">
        <v>11805</v>
      </c>
      <c r="J108" s="58">
        <v>0</v>
      </c>
      <c r="K108" s="58">
        <v>0</v>
      </c>
      <c r="L108" s="58">
        <v>0</v>
      </c>
      <c r="M108" s="58">
        <v>21600</v>
      </c>
      <c r="N108" s="67">
        <v>0</v>
      </c>
    </row>
    <row r="109" spans="1:15" x14ac:dyDescent="0.2">
      <c r="A109" s="55">
        <v>94294693</v>
      </c>
      <c r="B109" s="56">
        <v>192280</v>
      </c>
      <c r="C109" s="57" t="s">
        <v>68</v>
      </c>
      <c r="D109" s="58">
        <v>0</v>
      </c>
      <c r="E109" s="58">
        <v>0</v>
      </c>
      <c r="F109" s="58">
        <v>0</v>
      </c>
      <c r="G109" s="58">
        <v>0</v>
      </c>
      <c r="H109" s="58">
        <v>21700</v>
      </c>
      <c r="I109" s="58">
        <v>11805</v>
      </c>
      <c r="J109" s="58">
        <v>0</v>
      </c>
      <c r="K109" s="58">
        <v>0</v>
      </c>
      <c r="L109" s="58">
        <v>0</v>
      </c>
      <c r="M109" s="58">
        <v>21600</v>
      </c>
      <c r="N109" s="66">
        <v>0</v>
      </c>
    </row>
    <row r="110" spans="1:15" x14ac:dyDescent="0.2">
      <c r="A110" s="55">
        <v>94306964</v>
      </c>
      <c r="B110" s="56">
        <v>195459</v>
      </c>
      <c r="C110" s="57" t="s">
        <v>69</v>
      </c>
      <c r="D110" s="58">
        <v>0</v>
      </c>
      <c r="E110" s="58">
        <v>0</v>
      </c>
      <c r="F110" s="58">
        <v>0</v>
      </c>
      <c r="G110" s="58">
        <v>0</v>
      </c>
      <c r="H110" s="58">
        <v>21700</v>
      </c>
      <c r="I110" s="58">
        <v>11805</v>
      </c>
      <c r="J110" s="58">
        <v>0</v>
      </c>
      <c r="K110" s="58">
        <v>0</v>
      </c>
      <c r="L110" s="58">
        <v>0</v>
      </c>
      <c r="M110" s="58">
        <v>21600</v>
      </c>
      <c r="N110" s="66">
        <v>0</v>
      </c>
    </row>
    <row r="111" spans="1:15" x14ac:dyDescent="0.2">
      <c r="A111" s="55">
        <v>94307416</v>
      </c>
      <c r="B111" s="60">
        <v>192166</v>
      </c>
      <c r="C111" s="57" t="s">
        <v>70</v>
      </c>
      <c r="D111" s="58">
        <v>0</v>
      </c>
      <c r="E111" s="58">
        <v>0</v>
      </c>
      <c r="F111" s="58">
        <v>0</v>
      </c>
      <c r="G111" s="58">
        <v>0</v>
      </c>
      <c r="H111" s="58">
        <v>21700</v>
      </c>
      <c r="I111" s="58">
        <v>11805</v>
      </c>
      <c r="J111" s="58">
        <v>0</v>
      </c>
      <c r="K111" s="58">
        <v>0</v>
      </c>
      <c r="L111" s="58">
        <v>0</v>
      </c>
      <c r="M111" s="58">
        <v>21600</v>
      </c>
      <c r="N111" s="66">
        <v>0</v>
      </c>
    </row>
    <row r="112" spans="1:15" x14ac:dyDescent="0.2">
      <c r="A112" s="55">
        <v>94308923</v>
      </c>
      <c r="B112" s="56">
        <v>267</v>
      </c>
      <c r="C112" s="57" t="s">
        <v>129</v>
      </c>
      <c r="D112" s="58">
        <v>0</v>
      </c>
      <c r="E112" s="58">
        <v>0</v>
      </c>
      <c r="F112" s="58">
        <v>0</v>
      </c>
      <c r="G112" s="58">
        <v>0</v>
      </c>
      <c r="H112" s="58">
        <v>21700</v>
      </c>
      <c r="I112" s="58">
        <v>11805</v>
      </c>
      <c r="J112" s="58">
        <v>0</v>
      </c>
      <c r="K112" s="58">
        <v>0</v>
      </c>
      <c r="L112" s="58">
        <v>0</v>
      </c>
      <c r="M112" s="58">
        <v>21600</v>
      </c>
      <c r="N112" s="66">
        <v>33505</v>
      </c>
      <c r="O112" s="71" t="s">
        <v>188</v>
      </c>
    </row>
    <row r="113" spans="1:14" x14ac:dyDescent="0.2">
      <c r="A113" s="55">
        <v>94310138</v>
      </c>
      <c r="B113" s="56">
        <v>194570</v>
      </c>
      <c r="C113" s="57" t="s">
        <v>71</v>
      </c>
      <c r="D113" s="58">
        <v>0</v>
      </c>
      <c r="E113" s="58">
        <v>0</v>
      </c>
      <c r="F113" s="58">
        <v>0</v>
      </c>
      <c r="G113" s="58">
        <v>0</v>
      </c>
      <c r="H113" s="58">
        <v>21700</v>
      </c>
      <c r="I113" s="58">
        <v>11805</v>
      </c>
      <c r="J113" s="58">
        <v>0</v>
      </c>
      <c r="K113" s="58">
        <v>0</v>
      </c>
      <c r="L113" s="58">
        <v>0</v>
      </c>
      <c r="M113" s="58">
        <v>21600</v>
      </c>
      <c r="N113" s="66">
        <v>0</v>
      </c>
    </row>
    <row r="114" spans="1:14" x14ac:dyDescent="0.2">
      <c r="A114" s="55">
        <v>94311262</v>
      </c>
      <c r="B114" s="56">
        <v>194343</v>
      </c>
      <c r="C114" s="57" t="s">
        <v>41</v>
      </c>
      <c r="D114" s="58">
        <v>0</v>
      </c>
      <c r="E114" s="58">
        <v>0</v>
      </c>
      <c r="F114" s="58">
        <v>0</v>
      </c>
      <c r="G114" s="58">
        <v>0</v>
      </c>
      <c r="H114" s="58">
        <v>43300</v>
      </c>
      <c r="I114" s="58">
        <v>23610</v>
      </c>
      <c r="J114" s="58">
        <v>0</v>
      </c>
      <c r="K114" s="58">
        <v>0</v>
      </c>
      <c r="L114" s="58">
        <v>0</v>
      </c>
      <c r="M114" s="58">
        <v>0</v>
      </c>
      <c r="N114" s="66">
        <v>0</v>
      </c>
    </row>
    <row r="115" spans="1:14" x14ac:dyDescent="0.2">
      <c r="A115" s="55">
        <v>94313728</v>
      </c>
      <c r="B115" s="56">
        <v>190071</v>
      </c>
      <c r="C115" s="57" t="s">
        <v>78</v>
      </c>
      <c r="D115" s="58">
        <v>0</v>
      </c>
      <c r="E115" s="58">
        <v>0</v>
      </c>
      <c r="F115" s="58">
        <v>0</v>
      </c>
      <c r="G115" s="58">
        <v>0</v>
      </c>
      <c r="H115" s="58">
        <v>21700</v>
      </c>
      <c r="I115" s="58">
        <v>11805</v>
      </c>
      <c r="J115" s="58">
        <v>0</v>
      </c>
      <c r="K115" s="58">
        <v>0</v>
      </c>
      <c r="L115" s="58">
        <v>0</v>
      </c>
      <c r="M115" s="58">
        <v>21600</v>
      </c>
      <c r="N115" s="66">
        <v>0</v>
      </c>
    </row>
    <row r="116" spans="1:14" x14ac:dyDescent="0.2">
      <c r="A116" s="55">
        <v>94313898</v>
      </c>
      <c r="B116" s="56">
        <v>190077</v>
      </c>
      <c r="C116" s="57" t="s">
        <v>130</v>
      </c>
      <c r="D116" s="58">
        <v>0</v>
      </c>
      <c r="E116" s="58">
        <v>0</v>
      </c>
      <c r="F116" s="58">
        <v>0</v>
      </c>
      <c r="G116" s="58">
        <v>0</v>
      </c>
      <c r="H116" s="58">
        <v>21700</v>
      </c>
      <c r="I116" s="58">
        <v>11805</v>
      </c>
      <c r="J116" s="58">
        <v>0</v>
      </c>
      <c r="K116" s="58">
        <v>0</v>
      </c>
      <c r="L116" s="58">
        <v>0</v>
      </c>
      <c r="M116" s="58">
        <v>21600</v>
      </c>
      <c r="N116" s="66">
        <v>0</v>
      </c>
    </row>
    <row r="117" spans="1:14" x14ac:dyDescent="0.2">
      <c r="A117" s="55">
        <v>94318375</v>
      </c>
      <c r="B117" s="56">
        <v>190665</v>
      </c>
      <c r="C117" s="57" t="s">
        <v>85</v>
      </c>
      <c r="D117" s="58">
        <v>0</v>
      </c>
      <c r="E117" s="58">
        <v>0</v>
      </c>
      <c r="F117" s="58">
        <v>0</v>
      </c>
      <c r="G117" s="58">
        <v>0</v>
      </c>
      <c r="H117" s="58">
        <v>21700</v>
      </c>
      <c r="I117" s="58">
        <v>11805</v>
      </c>
      <c r="J117" s="58">
        <v>0</v>
      </c>
      <c r="K117" s="58">
        <v>0</v>
      </c>
      <c r="L117" s="58">
        <v>0</v>
      </c>
      <c r="M117" s="58">
        <v>21600</v>
      </c>
      <c r="N117" s="66">
        <v>0</v>
      </c>
    </row>
    <row r="118" spans="1:14" x14ac:dyDescent="0.2">
      <c r="A118" s="55">
        <v>94320985</v>
      </c>
      <c r="B118" s="56">
        <v>190142</v>
      </c>
      <c r="C118" s="57" t="s">
        <v>76</v>
      </c>
      <c r="D118" s="58">
        <v>0</v>
      </c>
      <c r="E118" s="58">
        <v>0</v>
      </c>
      <c r="F118" s="58">
        <v>0</v>
      </c>
      <c r="G118" s="58">
        <v>0</v>
      </c>
      <c r="H118" s="58">
        <v>21700</v>
      </c>
      <c r="I118" s="58">
        <v>11805</v>
      </c>
      <c r="J118" s="58">
        <v>0</v>
      </c>
      <c r="K118" s="58">
        <v>0</v>
      </c>
      <c r="L118" s="58">
        <v>0</v>
      </c>
      <c r="M118" s="58">
        <v>21600</v>
      </c>
      <c r="N118" s="66">
        <v>0</v>
      </c>
    </row>
    <row r="119" spans="1:14" x14ac:dyDescent="0.2">
      <c r="A119" s="55">
        <v>94468509</v>
      </c>
      <c r="B119" s="56">
        <v>197396</v>
      </c>
      <c r="C119" s="57" t="s">
        <v>72</v>
      </c>
      <c r="D119" s="58">
        <v>0</v>
      </c>
      <c r="E119" s="58">
        <v>0</v>
      </c>
      <c r="F119" s="58">
        <v>0</v>
      </c>
      <c r="G119" s="58">
        <v>0</v>
      </c>
      <c r="H119" s="58">
        <v>21700</v>
      </c>
      <c r="I119" s="58">
        <v>11805</v>
      </c>
      <c r="J119" s="58">
        <v>0</v>
      </c>
      <c r="K119" s="58">
        <v>0</v>
      </c>
      <c r="L119" s="58">
        <v>0</v>
      </c>
      <c r="M119" s="58">
        <v>21600</v>
      </c>
      <c r="N119" s="66">
        <v>0</v>
      </c>
    </row>
    <row r="120" spans="1:14" x14ac:dyDescent="0.2">
      <c r="A120" s="55">
        <v>94477051</v>
      </c>
      <c r="B120" s="56">
        <v>190189</v>
      </c>
      <c r="C120" s="57" t="s">
        <v>113</v>
      </c>
      <c r="D120" s="58">
        <v>0</v>
      </c>
      <c r="E120" s="58">
        <v>0</v>
      </c>
      <c r="F120" s="58">
        <v>0</v>
      </c>
      <c r="G120" s="58">
        <v>0</v>
      </c>
      <c r="H120" s="58">
        <v>21700</v>
      </c>
      <c r="I120" s="58">
        <v>11805</v>
      </c>
      <c r="J120" s="58">
        <v>0</v>
      </c>
      <c r="K120" s="58">
        <v>0</v>
      </c>
      <c r="L120" s="58">
        <v>0</v>
      </c>
      <c r="M120" s="58">
        <v>21600</v>
      </c>
      <c r="N120" s="66">
        <v>0</v>
      </c>
    </row>
    <row r="121" spans="1:14" x14ac:dyDescent="0.2">
      <c r="A121" s="55">
        <v>98541369</v>
      </c>
      <c r="B121" s="56">
        <v>191899</v>
      </c>
      <c r="C121" s="57" t="s">
        <v>73</v>
      </c>
      <c r="D121" s="58">
        <v>0</v>
      </c>
      <c r="E121" s="58">
        <v>0</v>
      </c>
      <c r="F121" s="58">
        <v>0</v>
      </c>
      <c r="G121" s="58">
        <v>0</v>
      </c>
      <c r="H121" s="58">
        <v>21700</v>
      </c>
      <c r="I121" s="58">
        <v>11805</v>
      </c>
      <c r="J121" s="58">
        <v>0</v>
      </c>
      <c r="K121" s="58">
        <v>0</v>
      </c>
      <c r="L121" s="58">
        <v>0</v>
      </c>
      <c r="M121" s="58">
        <v>21600</v>
      </c>
      <c r="N121" s="66">
        <v>0</v>
      </c>
    </row>
    <row r="122" spans="1:14" x14ac:dyDescent="0.2">
      <c r="A122" s="55">
        <v>98634169</v>
      </c>
      <c r="B122" s="56">
        <v>199767</v>
      </c>
      <c r="C122" s="57" t="s">
        <v>131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325000</v>
      </c>
      <c r="K122" s="58">
        <v>0</v>
      </c>
      <c r="L122" s="58">
        <v>0</v>
      </c>
      <c r="M122" s="58">
        <v>21600</v>
      </c>
      <c r="N122" s="66">
        <v>0</v>
      </c>
    </row>
    <row r="123" spans="1:14" x14ac:dyDescent="0.2">
      <c r="A123" s="55">
        <v>1062275446</v>
      </c>
      <c r="B123" s="56">
        <v>190565</v>
      </c>
      <c r="C123" s="57" t="s">
        <v>99</v>
      </c>
      <c r="D123" s="58">
        <v>0</v>
      </c>
      <c r="E123" s="58">
        <v>0</v>
      </c>
      <c r="F123" s="58">
        <v>0</v>
      </c>
      <c r="G123" s="58">
        <v>0</v>
      </c>
      <c r="H123" s="58">
        <v>21700</v>
      </c>
      <c r="I123" s="58">
        <v>11805</v>
      </c>
      <c r="J123" s="58">
        <v>0</v>
      </c>
      <c r="K123" s="58">
        <v>0</v>
      </c>
      <c r="L123" s="58">
        <v>0</v>
      </c>
      <c r="M123" s="58">
        <v>21600</v>
      </c>
      <c r="N123" s="66">
        <v>0</v>
      </c>
    </row>
    <row r="124" spans="1:14" x14ac:dyDescent="0.2">
      <c r="A124" s="55">
        <v>1112218957</v>
      </c>
      <c r="B124" s="56">
        <v>196350</v>
      </c>
      <c r="C124" s="57" t="s">
        <v>42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66">
        <v>0</v>
      </c>
    </row>
    <row r="125" spans="1:14" x14ac:dyDescent="0.2">
      <c r="A125" s="55">
        <v>1112763543</v>
      </c>
      <c r="B125" s="56">
        <v>190824</v>
      </c>
      <c r="C125" s="57" t="s">
        <v>155</v>
      </c>
      <c r="D125" s="58">
        <v>0</v>
      </c>
      <c r="E125" s="58">
        <v>0</v>
      </c>
      <c r="F125" s="58">
        <v>0</v>
      </c>
      <c r="G125" s="58">
        <v>0</v>
      </c>
      <c r="H125" s="58">
        <v>21700</v>
      </c>
      <c r="I125" s="58">
        <v>11805</v>
      </c>
      <c r="J125" s="58">
        <v>0</v>
      </c>
      <c r="K125" s="58">
        <v>0</v>
      </c>
      <c r="L125" s="58">
        <v>0</v>
      </c>
      <c r="M125" s="58">
        <v>21600</v>
      </c>
      <c r="N125" s="66">
        <v>0</v>
      </c>
    </row>
    <row r="126" spans="1:14" x14ac:dyDescent="0.2">
      <c r="A126" s="55">
        <v>1113536036</v>
      </c>
      <c r="B126" s="56">
        <v>87851</v>
      </c>
      <c r="C126" s="57" t="s">
        <v>174</v>
      </c>
      <c r="D126" s="58">
        <v>0</v>
      </c>
      <c r="E126" s="58">
        <v>0</v>
      </c>
      <c r="F126" s="58">
        <v>0</v>
      </c>
      <c r="G126" s="58">
        <v>0</v>
      </c>
      <c r="H126" s="58">
        <v>21700</v>
      </c>
      <c r="I126" s="58">
        <v>11805</v>
      </c>
      <c r="J126" s="58">
        <v>0</v>
      </c>
      <c r="K126" s="58">
        <v>0</v>
      </c>
      <c r="L126" s="58">
        <v>0</v>
      </c>
      <c r="M126" s="58">
        <v>21600</v>
      </c>
      <c r="N126" s="66">
        <v>0</v>
      </c>
    </row>
    <row r="127" spans="1:14" x14ac:dyDescent="0.2">
      <c r="A127" s="55">
        <v>1113623213</v>
      </c>
      <c r="B127" s="56">
        <v>385</v>
      </c>
      <c r="C127" s="57" t="s">
        <v>144</v>
      </c>
      <c r="D127" s="58">
        <v>0</v>
      </c>
      <c r="E127" s="58">
        <v>0</v>
      </c>
      <c r="F127" s="58">
        <v>0</v>
      </c>
      <c r="G127" s="58">
        <v>118750</v>
      </c>
      <c r="H127" s="58">
        <v>21700</v>
      </c>
      <c r="I127" s="58">
        <v>11805</v>
      </c>
      <c r="J127" s="58">
        <v>0</v>
      </c>
      <c r="K127" s="58">
        <v>0</v>
      </c>
      <c r="L127" s="58">
        <v>0</v>
      </c>
      <c r="M127" s="58">
        <v>21600</v>
      </c>
      <c r="N127" s="66">
        <v>0</v>
      </c>
    </row>
    <row r="128" spans="1:14" x14ac:dyDescent="0.2">
      <c r="A128" s="55">
        <v>1113624614</v>
      </c>
      <c r="B128" s="56">
        <v>190757</v>
      </c>
      <c r="C128" s="57" t="s">
        <v>157</v>
      </c>
      <c r="D128" s="58">
        <v>0</v>
      </c>
      <c r="E128" s="58">
        <v>0</v>
      </c>
      <c r="F128" s="58">
        <v>0</v>
      </c>
      <c r="G128" s="58">
        <v>0</v>
      </c>
      <c r="H128" s="58">
        <v>43300</v>
      </c>
      <c r="I128" s="58">
        <v>23610</v>
      </c>
      <c r="J128" s="58">
        <v>0</v>
      </c>
      <c r="K128" s="58">
        <v>0</v>
      </c>
      <c r="L128" s="58">
        <v>0</v>
      </c>
      <c r="M128" s="58">
        <v>0</v>
      </c>
      <c r="N128" s="66">
        <v>0</v>
      </c>
    </row>
    <row r="129" spans="1:15" x14ac:dyDescent="0.2">
      <c r="A129" s="55">
        <v>1113633874</v>
      </c>
      <c r="B129" s="56">
        <v>190106</v>
      </c>
      <c r="C129" s="57" t="s">
        <v>82</v>
      </c>
      <c r="D129" s="58">
        <v>0</v>
      </c>
      <c r="E129" s="58">
        <v>0</v>
      </c>
      <c r="F129" s="58">
        <v>0</v>
      </c>
      <c r="G129" s="58">
        <v>0</v>
      </c>
      <c r="H129" s="58">
        <v>21700</v>
      </c>
      <c r="I129" s="58">
        <v>11805</v>
      </c>
      <c r="J129" s="58">
        <v>0</v>
      </c>
      <c r="K129" s="58">
        <v>0</v>
      </c>
      <c r="L129" s="58">
        <v>0</v>
      </c>
      <c r="M129" s="58">
        <v>21600</v>
      </c>
      <c r="N129" s="66">
        <v>0</v>
      </c>
    </row>
    <row r="130" spans="1:15" x14ac:dyDescent="0.2">
      <c r="A130" s="55">
        <v>1113638133</v>
      </c>
      <c r="B130" s="56">
        <v>97074</v>
      </c>
      <c r="C130" s="57" t="s">
        <v>152</v>
      </c>
      <c r="D130" s="58">
        <v>0</v>
      </c>
      <c r="E130" s="58">
        <v>0</v>
      </c>
      <c r="F130" s="58">
        <v>0</v>
      </c>
      <c r="G130" s="58">
        <v>0</v>
      </c>
      <c r="H130" s="58">
        <v>21700</v>
      </c>
      <c r="I130" s="58">
        <v>11805</v>
      </c>
      <c r="J130" s="58">
        <v>0</v>
      </c>
      <c r="K130" s="58">
        <v>0</v>
      </c>
      <c r="L130" s="58">
        <v>0</v>
      </c>
      <c r="M130" s="58">
        <v>21600</v>
      </c>
      <c r="N130" s="66">
        <v>33491</v>
      </c>
      <c r="O130" s="71" t="s">
        <v>202</v>
      </c>
    </row>
    <row r="131" spans="1:15" x14ac:dyDescent="0.2">
      <c r="A131" s="55">
        <v>1113639996</v>
      </c>
      <c r="B131" s="56">
        <v>87131</v>
      </c>
      <c r="C131" s="57" t="s">
        <v>162</v>
      </c>
      <c r="D131" s="58">
        <v>0</v>
      </c>
      <c r="E131" s="58">
        <v>0</v>
      </c>
      <c r="F131" s="58">
        <v>0</v>
      </c>
      <c r="G131" s="58">
        <v>0</v>
      </c>
      <c r="H131" s="58">
        <v>21700</v>
      </c>
      <c r="I131" s="58">
        <v>11805</v>
      </c>
      <c r="J131" s="58">
        <v>0</v>
      </c>
      <c r="K131" s="58">
        <v>0</v>
      </c>
      <c r="L131" s="58">
        <v>0</v>
      </c>
      <c r="M131" s="58">
        <v>21600</v>
      </c>
      <c r="N131" s="67">
        <v>0</v>
      </c>
    </row>
    <row r="132" spans="1:15" x14ac:dyDescent="0.2">
      <c r="A132" s="55">
        <v>1113642304</v>
      </c>
      <c r="B132" s="56">
        <v>87043</v>
      </c>
      <c r="C132" s="57" t="s">
        <v>151</v>
      </c>
      <c r="D132" s="58">
        <v>0</v>
      </c>
      <c r="E132" s="58">
        <v>0</v>
      </c>
      <c r="F132" s="58">
        <v>0</v>
      </c>
      <c r="G132" s="58">
        <v>0</v>
      </c>
      <c r="H132" s="58">
        <v>21700</v>
      </c>
      <c r="I132" s="58">
        <v>11805</v>
      </c>
      <c r="J132" s="58">
        <v>0</v>
      </c>
      <c r="K132" s="58">
        <v>0</v>
      </c>
      <c r="L132" s="58">
        <v>0</v>
      </c>
      <c r="M132" s="58">
        <v>21600</v>
      </c>
      <c r="N132" s="66">
        <f>210580+33505</f>
        <v>244085</v>
      </c>
      <c r="O132" s="71" t="s">
        <v>199</v>
      </c>
    </row>
    <row r="133" spans="1:15" x14ac:dyDescent="0.2">
      <c r="A133" s="55">
        <v>1113645031</v>
      </c>
      <c r="B133" s="56">
        <v>190745</v>
      </c>
      <c r="C133" s="57" t="s">
        <v>140</v>
      </c>
      <c r="D133" s="58">
        <v>0</v>
      </c>
      <c r="E133" s="58">
        <v>0</v>
      </c>
      <c r="F133" s="58">
        <v>0</v>
      </c>
      <c r="G133" s="58">
        <v>0</v>
      </c>
      <c r="H133" s="58">
        <v>21700</v>
      </c>
      <c r="I133" s="58">
        <v>11805</v>
      </c>
      <c r="J133" s="58">
        <v>0</v>
      </c>
      <c r="K133" s="58">
        <v>0</v>
      </c>
      <c r="L133" s="58">
        <v>0</v>
      </c>
      <c r="M133" s="58">
        <v>21600</v>
      </c>
      <c r="N133" s="66">
        <v>0</v>
      </c>
    </row>
    <row r="134" spans="1:15" x14ac:dyDescent="0.2">
      <c r="A134" s="55">
        <v>1113645265</v>
      </c>
      <c r="B134" s="56">
        <v>86885</v>
      </c>
      <c r="C134" s="57" t="s">
        <v>124</v>
      </c>
      <c r="D134" s="58">
        <v>0</v>
      </c>
      <c r="E134" s="58">
        <v>0</v>
      </c>
      <c r="F134" s="58">
        <v>0</v>
      </c>
      <c r="G134" s="58">
        <v>0</v>
      </c>
      <c r="H134" s="58">
        <v>21700</v>
      </c>
      <c r="I134" s="58">
        <v>11805</v>
      </c>
      <c r="J134" s="58">
        <v>0</v>
      </c>
      <c r="K134" s="58">
        <v>0</v>
      </c>
      <c r="L134" s="58">
        <v>0</v>
      </c>
      <c r="M134" s="58">
        <v>21600</v>
      </c>
      <c r="N134" s="66">
        <v>33505</v>
      </c>
      <c r="O134" s="71" t="s">
        <v>188</v>
      </c>
    </row>
    <row r="135" spans="1:15" x14ac:dyDescent="0.2">
      <c r="A135" s="55">
        <v>1113652029</v>
      </c>
      <c r="B135" s="56">
        <v>190574</v>
      </c>
      <c r="C135" s="57" t="s">
        <v>98</v>
      </c>
      <c r="D135" s="58">
        <v>0</v>
      </c>
      <c r="E135" s="58">
        <v>0</v>
      </c>
      <c r="F135" s="58">
        <v>0</v>
      </c>
      <c r="G135" s="58">
        <v>0</v>
      </c>
      <c r="H135" s="58">
        <v>21700</v>
      </c>
      <c r="I135" s="58">
        <v>11805</v>
      </c>
      <c r="J135" s="58">
        <v>0</v>
      </c>
      <c r="K135" s="58">
        <v>0</v>
      </c>
      <c r="L135" s="58">
        <v>0</v>
      </c>
      <c r="M135" s="58">
        <v>21600</v>
      </c>
      <c r="N135" s="66">
        <v>0</v>
      </c>
    </row>
    <row r="136" spans="1:15" x14ac:dyDescent="0.2">
      <c r="A136" s="55">
        <v>1113653332</v>
      </c>
      <c r="B136" s="56">
        <v>190985</v>
      </c>
      <c r="C136" s="57" t="s">
        <v>186</v>
      </c>
      <c r="D136" s="58">
        <v>0</v>
      </c>
      <c r="E136" s="58">
        <v>0</v>
      </c>
      <c r="F136" s="58">
        <v>0</v>
      </c>
      <c r="G136" s="58">
        <v>0</v>
      </c>
      <c r="H136" s="58">
        <v>21700</v>
      </c>
      <c r="I136" s="58">
        <v>11805</v>
      </c>
      <c r="J136" s="58">
        <v>0</v>
      </c>
      <c r="K136" s="58">
        <v>0</v>
      </c>
      <c r="L136" s="58">
        <v>0</v>
      </c>
      <c r="M136" s="58">
        <v>21600</v>
      </c>
      <c r="N136" s="66">
        <v>0</v>
      </c>
    </row>
    <row r="137" spans="1:15" x14ac:dyDescent="0.2">
      <c r="A137" s="55">
        <v>1113655573</v>
      </c>
      <c r="B137" s="60">
        <v>190442</v>
      </c>
      <c r="C137" s="57" t="s">
        <v>83</v>
      </c>
      <c r="D137" s="58">
        <v>35000</v>
      </c>
      <c r="E137" s="58">
        <v>0</v>
      </c>
      <c r="F137" s="58">
        <v>11793.375000000036</v>
      </c>
      <c r="G137" s="58">
        <v>0</v>
      </c>
      <c r="H137" s="58">
        <v>21700</v>
      </c>
      <c r="I137" s="58">
        <v>11805</v>
      </c>
      <c r="J137" s="58">
        <v>1394500.0000000044</v>
      </c>
      <c r="K137" s="58">
        <v>0</v>
      </c>
      <c r="L137" s="58">
        <v>0</v>
      </c>
      <c r="M137" s="58">
        <v>21600</v>
      </c>
      <c r="N137" s="66">
        <v>0</v>
      </c>
    </row>
    <row r="138" spans="1:15" x14ac:dyDescent="0.2">
      <c r="A138" s="55">
        <v>1113656338</v>
      </c>
      <c r="B138" s="60">
        <v>87221</v>
      </c>
      <c r="C138" s="57" t="s">
        <v>156</v>
      </c>
      <c r="D138" s="58">
        <v>0</v>
      </c>
      <c r="E138" s="58">
        <v>0</v>
      </c>
      <c r="F138" s="58">
        <v>0</v>
      </c>
      <c r="G138" s="58">
        <v>0</v>
      </c>
      <c r="H138" s="58">
        <v>21700</v>
      </c>
      <c r="I138" s="58">
        <v>11805</v>
      </c>
      <c r="J138" s="58">
        <v>0</v>
      </c>
      <c r="K138" s="58">
        <v>0</v>
      </c>
      <c r="L138" s="58">
        <v>0</v>
      </c>
      <c r="M138" s="58">
        <v>21600</v>
      </c>
      <c r="N138" s="66">
        <f>89555+33505</f>
        <v>123060</v>
      </c>
      <c r="O138" s="71" t="s">
        <v>188</v>
      </c>
    </row>
    <row r="139" spans="1:15" x14ac:dyDescent="0.2">
      <c r="A139" s="55">
        <v>1113666025</v>
      </c>
      <c r="B139" s="60">
        <v>190909</v>
      </c>
      <c r="C139" s="57" t="s">
        <v>180</v>
      </c>
      <c r="D139" s="58">
        <v>0</v>
      </c>
      <c r="E139" s="58">
        <v>0</v>
      </c>
      <c r="F139" s="58">
        <v>0</v>
      </c>
      <c r="G139" s="58">
        <v>0</v>
      </c>
      <c r="H139" s="58">
        <v>21700</v>
      </c>
      <c r="I139" s="58">
        <v>11805</v>
      </c>
      <c r="J139" s="58">
        <v>0</v>
      </c>
      <c r="K139" s="58">
        <v>0</v>
      </c>
      <c r="L139" s="58">
        <v>0</v>
      </c>
      <c r="M139" s="58">
        <v>21600</v>
      </c>
      <c r="N139" s="66">
        <v>0</v>
      </c>
    </row>
    <row r="140" spans="1:15" x14ac:dyDescent="0.2">
      <c r="A140" s="55">
        <v>1113667494</v>
      </c>
      <c r="B140" s="60">
        <v>190996</v>
      </c>
      <c r="C140" s="57" t="s">
        <v>196</v>
      </c>
      <c r="D140" s="58">
        <v>0</v>
      </c>
      <c r="E140" s="58">
        <v>0</v>
      </c>
      <c r="F140" s="58">
        <v>0</v>
      </c>
      <c r="G140" s="58">
        <v>0</v>
      </c>
      <c r="H140" s="58">
        <v>32500</v>
      </c>
      <c r="I140" s="58">
        <v>35415</v>
      </c>
      <c r="J140" s="58">
        <v>0</v>
      </c>
      <c r="K140" s="58">
        <v>0</v>
      </c>
      <c r="L140" s="58">
        <v>0</v>
      </c>
      <c r="M140" s="58">
        <v>32500</v>
      </c>
      <c r="N140" s="66">
        <v>0</v>
      </c>
    </row>
    <row r="141" spans="1:15" x14ac:dyDescent="0.2">
      <c r="A141" s="55">
        <v>1114816909</v>
      </c>
      <c r="B141" s="56">
        <v>199977</v>
      </c>
      <c r="C141" s="57" t="s">
        <v>92</v>
      </c>
      <c r="D141" s="58">
        <v>0</v>
      </c>
      <c r="E141" s="58">
        <v>0</v>
      </c>
      <c r="F141" s="58">
        <v>0</v>
      </c>
      <c r="G141" s="58">
        <v>0</v>
      </c>
      <c r="H141" s="58">
        <v>21700</v>
      </c>
      <c r="I141" s="58">
        <v>11805</v>
      </c>
      <c r="J141" s="58">
        <v>0</v>
      </c>
      <c r="K141" s="58">
        <v>0</v>
      </c>
      <c r="L141" s="58">
        <v>0</v>
      </c>
      <c r="M141" s="58">
        <v>21600</v>
      </c>
      <c r="N141" s="66">
        <v>0</v>
      </c>
    </row>
    <row r="142" spans="1:15" x14ac:dyDescent="0.2">
      <c r="A142" s="55">
        <v>1114828396</v>
      </c>
      <c r="B142" s="56">
        <v>87062</v>
      </c>
      <c r="C142" s="57" t="s">
        <v>154</v>
      </c>
      <c r="D142" s="58">
        <v>0</v>
      </c>
      <c r="E142" s="58">
        <v>0</v>
      </c>
      <c r="F142" s="58">
        <v>0</v>
      </c>
      <c r="G142" s="58">
        <v>0</v>
      </c>
      <c r="H142" s="58">
        <v>21700</v>
      </c>
      <c r="I142" s="58">
        <v>11805</v>
      </c>
      <c r="J142" s="58">
        <v>0</v>
      </c>
      <c r="K142" s="58">
        <v>0</v>
      </c>
      <c r="L142" s="58">
        <v>0</v>
      </c>
      <c r="M142" s="58">
        <v>21600</v>
      </c>
      <c r="N142" s="66">
        <f>250920+33505</f>
        <v>284425</v>
      </c>
      <c r="O142" s="71" t="s">
        <v>198</v>
      </c>
    </row>
    <row r="143" spans="1:15" x14ac:dyDescent="0.2">
      <c r="A143" s="55">
        <v>1115064779</v>
      </c>
      <c r="B143" s="56">
        <v>190457</v>
      </c>
      <c r="C143" s="57" t="s">
        <v>88</v>
      </c>
      <c r="D143" s="58">
        <v>0</v>
      </c>
      <c r="E143" s="58">
        <v>0</v>
      </c>
      <c r="F143" s="58">
        <v>0</v>
      </c>
      <c r="G143" s="58">
        <v>0</v>
      </c>
      <c r="H143" s="58">
        <v>21700</v>
      </c>
      <c r="I143" s="58">
        <v>11805</v>
      </c>
      <c r="J143" s="58">
        <v>0</v>
      </c>
      <c r="K143" s="58">
        <v>0</v>
      </c>
      <c r="L143" s="58">
        <v>0</v>
      </c>
      <c r="M143" s="58">
        <v>21600</v>
      </c>
      <c r="N143" s="66">
        <v>0</v>
      </c>
    </row>
    <row r="144" spans="1:15" x14ac:dyDescent="0.2">
      <c r="A144" s="55">
        <v>1115080701</v>
      </c>
      <c r="B144" s="56">
        <v>87496</v>
      </c>
      <c r="C144" s="57" t="s">
        <v>181</v>
      </c>
      <c r="D144" s="58">
        <v>0</v>
      </c>
      <c r="E144" s="58">
        <v>0</v>
      </c>
      <c r="F144" s="58">
        <v>0</v>
      </c>
      <c r="G144" s="58">
        <v>0</v>
      </c>
      <c r="H144" s="58">
        <v>21700</v>
      </c>
      <c r="I144" s="58">
        <v>11805</v>
      </c>
      <c r="J144" s="58">
        <v>0</v>
      </c>
      <c r="K144" s="58">
        <v>0</v>
      </c>
      <c r="L144" s="58">
        <v>0</v>
      </c>
      <c r="M144" s="58">
        <v>21600</v>
      </c>
      <c r="N144" s="66">
        <f>45140+33505</f>
        <v>78645</v>
      </c>
      <c r="O144" s="71" t="s">
        <v>188</v>
      </c>
    </row>
    <row r="145" spans="1:16204" x14ac:dyDescent="0.2">
      <c r="A145" s="55">
        <v>1116259375</v>
      </c>
      <c r="B145" s="56">
        <v>87495</v>
      </c>
      <c r="C145" s="57" t="s">
        <v>142</v>
      </c>
      <c r="D145" s="58">
        <v>0</v>
      </c>
      <c r="E145" s="58">
        <v>0</v>
      </c>
      <c r="F145" s="58">
        <v>0</v>
      </c>
      <c r="G145" s="58">
        <v>0</v>
      </c>
      <c r="H145" s="58">
        <v>21700</v>
      </c>
      <c r="I145" s="58">
        <v>11805</v>
      </c>
      <c r="J145" s="58">
        <v>0</v>
      </c>
      <c r="K145" s="58">
        <v>0</v>
      </c>
      <c r="L145" s="58">
        <v>0</v>
      </c>
      <c r="M145" s="58">
        <v>21600</v>
      </c>
      <c r="N145" s="66">
        <v>0</v>
      </c>
    </row>
    <row r="146" spans="1:16204" s="59" customFormat="1" x14ac:dyDescent="0.2">
      <c r="A146" s="55">
        <v>1118199739</v>
      </c>
      <c r="B146" s="56">
        <v>190846</v>
      </c>
      <c r="C146" s="57" t="s">
        <v>176</v>
      </c>
      <c r="D146" s="58">
        <v>0</v>
      </c>
      <c r="E146" s="58">
        <v>0</v>
      </c>
      <c r="F146" s="58">
        <v>0</v>
      </c>
      <c r="G146" s="58">
        <v>0</v>
      </c>
      <c r="H146" s="58">
        <v>21700</v>
      </c>
      <c r="I146" s="58">
        <v>11805</v>
      </c>
      <c r="J146" s="58">
        <v>0</v>
      </c>
      <c r="K146" s="58">
        <v>0</v>
      </c>
      <c r="L146" s="58">
        <v>0</v>
      </c>
      <c r="M146" s="58">
        <v>21600</v>
      </c>
      <c r="N146" s="66">
        <v>0</v>
      </c>
      <c r="O146" s="71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  <c r="IJ146" s="57"/>
      <c r="IK146" s="57"/>
      <c r="IL146" s="57"/>
      <c r="IM146" s="57"/>
      <c r="IN146" s="57"/>
      <c r="IO146" s="57"/>
      <c r="IP146" s="57"/>
      <c r="IQ146" s="57"/>
      <c r="IR146" s="57"/>
      <c r="IS146" s="57"/>
      <c r="IT146" s="57"/>
      <c r="IU146" s="57"/>
      <c r="IV146" s="57"/>
      <c r="IW146" s="57"/>
      <c r="IX146" s="57"/>
      <c r="IY146" s="57"/>
      <c r="IZ146" s="57"/>
      <c r="JA146" s="57"/>
      <c r="JB146" s="57"/>
      <c r="JC146" s="57"/>
      <c r="JD146" s="57"/>
      <c r="JE146" s="57"/>
      <c r="JF146" s="57"/>
      <c r="JG146" s="57"/>
      <c r="JH146" s="57"/>
      <c r="JI146" s="57"/>
      <c r="JJ146" s="57"/>
      <c r="JK146" s="57"/>
      <c r="JL146" s="57"/>
      <c r="JM146" s="57"/>
      <c r="JN146" s="57"/>
      <c r="JO146" s="57"/>
      <c r="JP146" s="57"/>
      <c r="JQ146" s="57"/>
      <c r="JR146" s="57"/>
      <c r="JS146" s="57"/>
      <c r="JT146" s="57"/>
      <c r="JU146" s="57"/>
      <c r="JV146" s="57"/>
      <c r="JW146" s="57"/>
      <c r="JX146" s="57"/>
      <c r="JY146" s="57"/>
      <c r="JZ146" s="57"/>
      <c r="KA146" s="57"/>
      <c r="KB146" s="57"/>
      <c r="KC146" s="57"/>
      <c r="KD146" s="57"/>
      <c r="KE146" s="57"/>
      <c r="KF146" s="57"/>
      <c r="KG146" s="57"/>
      <c r="KH146" s="57"/>
      <c r="KI146" s="57"/>
      <c r="KJ146" s="57"/>
      <c r="KK146" s="57"/>
      <c r="KL146" s="57"/>
      <c r="KM146" s="57"/>
      <c r="KN146" s="57"/>
      <c r="KO146" s="57"/>
      <c r="KP146" s="57"/>
      <c r="KQ146" s="57"/>
      <c r="KR146" s="57"/>
      <c r="KS146" s="57"/>
      <c r="KT146" s="57"/>
      <c r="KU146" s="57"/>
      <c r="KV146" s="57"/>
      <c r="KW146" s="57"/>
      <c r="KX146" s="57"/>
      <c r="KY146" s="57"/>
      <c r="KZ146" s="57"/>
      <c r="LA146" s="57"/>
      <c r="LB146" s="57"/>
      <c r="LC146" s="57"/>
      <c r="LD146" s="57"/>
      <c r="LE146" s="57"/>
      <c r="LF146" s="57"/>
      <c r="LG146" s="57"/>
      <c r="LH146" s="57"/>
      <c r="LI146" s="57"/>
      <c r="LJ146" s="57"/>
      <c r="LK146" s="57"/>
      <c r="LL146" s="57"/>
      <c r="LM146" s="57"/>
      <c r="LN146" s="57"/>
      <c r="LO146" s="57"/>
      <c r="LP146" s="57"/>
      <c r="LQ146" s="57"/>
      <c r="LR146" s="57"/>
      <c r="LS146" s="57"/>
      <c r="LT146" s="57"/>
      <c r="LU146" s="57"/>
      <c r="LV146" s="57"/>
      <c r="LW146" s="57"/>
      <c r="LX146" s="57"/>
      <c r="LY146" s="57"/>
      <c r="LZ146" s="57"/>
      <c r="MA146" s="57"/>
      <c r="MB146" s="57"/>
      <c r="MC146" s="57"/>
      <c r="MD146" s="57"/>
      <c r="ME146" s="57"/>
      <c r="MF146" s="57"/>
      <c r="MG146" s="57"/>
      <c r="MH146" s="57"/>
      <c r="MI146" s="57"/>
      <c r="MJ146" s="57"/>
      <c r="MK146" s="57"/>
      <c r="ML146" s="57"/>
      <c r="MM146" s="57"/>
      <c r="MN146" s="57"/>
      <c r="MO146" s="57"/>
      <c r="MP146" s="57"/>
      <c r="MQ146" s="57"/>
      <c r="MR146" s="57"/>
      <c r="MS146" s="57"/>
      <c r="MT146" s="57"/>
      <c r="MU146" s="57"/>
      <c r="MV146" s="57"/>
      <c r="MW146" s="57"/>
      <c r="MX146" s="57"/>
      <c r="MY146" s="57"/>
      <c r="MZ146" s="57"/>
      <c r="NA146" s="57"/>
      <c r="NB146" s="57"/>
      <c r="NC146" s="57"/>
      <c r="ND146" s="57"/>
      <c r="NE146" s="57"/>
      <c r="NF146" s="57"/>
      <c r="NG146" s="57"/>
      <c r="NH146" s="57"/>
      <c r="NI146" s="57"/>
      <c r="NJ146" s="57"/>
      <c r="NK146" s="57"/>
      <c r="NL146" s="57"/>
      <c r="NM146" s="57"/>
      <c r="NN146" s="57"/>
      <c r="NO146" s="57"/>
      <c r="NP146" s="57"/>
      <c r="NQ146" s="57"/>
      <c r="NR146" s="57"/>
      <c r="NS146" s="57"/>
      <c r="NT146" s="57"/>
      <c r="NU146" s="57"/>
      <c r="NV146" s="57"/>
      <c r="NW146" s="57"/>
      <c r="NX146" s="57"/>
      <c r="NY146" s="57"/>
      <c r="NZ146" s="57"/>
      <c r="OA146" s="57"/>
      <c r="OB146" s="57"/>
      <c r="OC146" s="57"/>
      <c r="OD146" s="57"/>
      <c r="OE146" s="57"/>
      <c r="OF146" s="57"/>
      <c r="OG146" s="57"/>
      <c r="OH146" s="57"/>
      <c r="OI146" s="57"/>
      <c r="OJ146" s="57"/>
      <c r="OK146" s="57"/>
      <c r="OL146" s="57"/>
      <c r="OM146" s="57"/>
      <c r="ON146" s="57"/>
      <c r="OO146" s="57"/>
      <c r="OP146" s="57"/>
      <c r="OQ146" s="57"/>
      <c r="OR146" s="57"/>
      <c r="OS146" s="57"/>
      <c r="OT146" s="57"/>
      <c r="OU146" s="57"/>
      <c r="OV146" s="57"/>
      <c r="OW146" s="57"/>
      <c r="OX146" s="57"/>
      <c r="OY146" s="57"/>
      <c r="OZ146" s="57"/>
      <c r="PA146" s="57"/>
      <c r="PB146" s="57"/>
      <c r="PC146" s="57"/>
      <c r="PD146" s="57"/>
      <c r="PE146" s="57"/>
      <c r="PF146" s="57"/>
      <c r="PG146" s="57"/>
      <c r="PH146" s="57"/>
      <c r="PI146" s="57"/>
      <c r="PJ146" s="57"/>
      <c r="PK146" s="57"/>
      <c r="PL146" s="57"/>
      <c r="PM146" s="57"/>
      <c r="PN146" s="57"/>
      <c r="PO146" s="57"/>
      <c r="PP146" s="57"/>
      <c r="PQ146" s="57"/>
      <c r="PR146" s="57"/>
      <c r="PS146" s="57"/>
      <c r="PT146" s="57"/>
      <c r="PU146" s="57"/>
      <c r="PV146" s="57"/>
      <c r="PW146" s="57"/>
      <c r="PX146" s="57"/>
      <c r="PY146" s="57"/>
      <c r="PZ146" s="57"/>
      <c r="QA146" s="57"/>
      <c r="QB146" s="57"/>
      <c r="QC146" s="57"/>
      <c r="QD146" s="57"/>
      <c r="QE146" s="57"/>
      <c r="QF146" s="57"/>
      <c r="QG146" s="57"/>
      <c r="QH146" s="57"/>
      <c r="QI146" s="57"/>
      <c r="QJ146" s="57"/>
      <c r="QK146" s="57"/>
      <c r="QL146" s="57"/>
      <c r="QM146" s="57"/>
      <c r="QN146" s="57"/>
      <c r="QO146" s="57"/>
      <c r="QP146" s="57"/>
      <c r="QQ146" s="57"/>
      <c r="QR146" s="57"/>
      <c r="QS146" s="57"/>
      <c r="QT146" s="57"/>
      <c r="QU146" s="57"/>
      <c r="QV146" s="57"/>
      <c r="QW146" s="57"/>
      <c r="QX146" s="57"/>
      <c r="QY146" s="57"/>
      <c r="QZ146" s="57"/>
      <c r="RA146" s="57"/>
      <c r="RB146" s="57"/>
      <c r="RC146" s="57"/>
      <c r="RD146" s="57"/>
      <c r="RE146" s="57"/>
      <c r="RF146" s="57"/>
      <c r="RG146" s="57"/>
      <c r="RH146" s="57"/>
      <c r="RI146" s="57"/>
      <c r="RJ146" s="57"/>
      <c r="RK146" s="57"/>
      <c r="RL146" s="57"/>
      <c r="RM146" s="57"/>
      <c r="RN146" s="57"/>
      <c r="RO146" s="57"/>
      <c r="RP146" s="57"/>
      <c r="RQ146" s="57"/>
      <c r="RR146" s="57"/>
      <c r="RS146" s="57"/>
      <c r="RT146" s="57"/>
      <c r="RU146" s="57"/>
      <c r="RV146" s="57"/>
      <c r="RW146" s="57"/>
      <c r="RX146" s="57"/>
      <c r="RY146" s="57"/>
      <c r="RZ146" s="57"/>
      <c r="SA146" s="57"/>
      <c r="SB146" s="57"/>
      <c r="SC146" s="57"/>
      <c r="SD146" s="57"/>
      <c r="SE146" s="57"/>
      <c r="SF146" s="57"/>
      <c r="SG146" s="57"/>
      <c r="SH146" s="57"/>
      <c r="SI146" s="57"/>
      <c r="SJ146" s="57"/>
      <c r="SK146" s="57"/>
      <c r="SL146" s="57"/>
      <c r="SM146" s="57"/>
      <c r="SN146" s="57"/>
      <c r="SO146" s="57"/>
      <c r="SP146" s="57"/>
      <c r="SQ146" s="57"/>
      <c r="SR146" s="57"/>
      <c r="SS146" s="57"/>
      <c r="ST146" s="57"/>
      <c r="SU146" s="57"/>
      <c r="SV146" s="57"/>
      <c r="SW146" s="57"/>
      <c r="SX146" s="57"/>
      <c r="SY146" s="57"/>
      <c r="SZ146" s="57"/>
      <c r="TA146" s="57"/>
      <c r="TB146" s="57"/>
      <c r="TC146" s="57"/>
      <c r="TD146" s="57"/>
      <c r="TE146" s="57"/>
      <c r="TF146" s="57"/>
      <c r="TG146" s="57"/>
      <c r="TH146" s="57"/>
      <c r="TI146" s="57"/>
      <c r="TJ146" s="57"/>
      <c r="TK146" s="57"/>
      <c r="TL146" s="57"/>
      <c r="TM146" s="57"/>
      <c r="TN146" s="57"/>
      <c r="TO146" s="57"/>
      <c r="TP146" s="57"/>
      <c r="TQ146" s="57"/>
      <c r="TR146" s="57"/>
      <c r="TS146" s="57"/>
      <c r="TT146" s="57"/>
      <c r="TU146" s="57"/>
      <c r="TV146" s="57"/>
      <c r="TW146" s="57"/>
      <c r="TX146" s="57"/>
      <c r="TY146" s="57"/>
      <c r="TZ146" s="57"/>
      <c r="UA146" s="57"/>
      <c r="UB146" s="57"/>
      <c r="UC146" s="57"/>
      <c r="UD146" s="57"/>
      <c r="UE146" s="57"/>
      <c r="UF146" s="57"/>
      <c r="UG146" s="57"/>
      <c r="UH146" s="57"/>
      <c r="UI146" s="57"/>
      <c r="UJ146" s="57"/>
      <c r="UK146" s="57"/>
      <c r="UL146" s="57"/>
      <c r="UM146" s="57"/>
      <c r="UN146" s="57"/>
      <c r="UO146" s="57"/>
      <c r="UP146" s="57"/>
      <c r="UQ146" s="57"/>
      <c r="UR146" s="57"/>
      <c r="US146" s="57"/>
      <c r="UT146" s="57"/>
      <c r="UU146" s="57"/>
      <c r="UV146" s="57"/>
      <c r="UW146" s="57"/>
      <c r="UX146" s="57"/>
      <c r="UY146" s="57"/>
      <c r="UZ146" s="57"/>
      <c r="VA146" s="57"/>
      <c r="VB146" s="57"/>
      <c r="VC146" s="57"/>
      <c r="VD146" s="57"/>
      <c r="VE146" s="57"/>
      <c r="VF146" s="57"/>
      <c r="VG146" s="57"/>
      <c r="VH146" s="57"/>
      <c r="VI146" s="57"/>
      <c r="VJ146" s="57"/>
      <c r="VK146" s="57"/>
      <c r="VL146" s="57"/>
      <c r="VM146" s="57"/>
      <c r="VN146" s="57"/>
      <c r="VO146" s="57"/>
      <c r="VP146" s="57"/>
      <c r="VQ146" s="57"/>
      <c r="VR146" s="57"/>
      <c r="VS146" s="57"/>
      <c r="VT146" s="57"/>
      <c r="VU146" s="57"/>
      <c r="VV146" s="57"/>
      <c r="VW146" s="57"/>
      <c r="VX146" s="57"/>
      <c r="VY146" s="57"/>
      <c r="VZ146" s="57"/>
      <c r="WA146" s="57"/>
      <c r="WB146" s="57"/>
      <c r="WC146" s="57"/>
      <c r="WD146" s="57"/>
      <c r="WE146" s="57"/>
      <c r="WF146" s="57"/>
      <c r="WG146" s="57"/>
      <c r="WH146" s="57"/>
      <c r="WI146" s="57"/>
      <c r="WJ146" s="57"/>
      <c r="WK146" s="57"/>
      <c r="WL146" s="57"/>
      <c r="WM146" s="57"/>
      <c r="WN146" s="57"/>
      <c r="WO146" s="57"/>
      <c r="WP146" s="57"/>
      <c r="WQ146" s="57"/>
      <c r="WR146" s="57"/>
      <c r="WS146" s="57"/>
      <c r="WT146" s="57"/>
      <c r="WU146" s="57"/>
      <c r="WV146" s="57"/>
      <c r="WW146" s="57"/>
      <c r="WX146" s="57"/>
      <c r="WY146" s="57"/>
      <c r="WZ146" s="57"/>
      <c r="XA146" s="57"/>
      <c r="XB146" s="57"/>
      <c r="XC146" s="57"/>
      <c r="XD146" s="57"/>
      <c r="XE146" s="57"/>
      <c r="XF146" s="57"/>
      <c r="XG146" s="57"/>
      <c r="XH146" s="57"/>
      <c r="XI146" s="57"/>
      <c r="XJ146" s="57"/>
      <c r="XK146" s="57"/>
      <c r="XL146" s="57"/>
      <c r="XM146" s="57"/>
      <c r="XN146" s="57"/>
      <c r="XO146" s="57"/>
      <c r="XP146" s="57"/>
      <c r="XQ146" s="57"/>
      <c r="XR146" s="57"/>
      <c r="XS146" s="57"/>
      <c r="XT146" s="57"/>
      <c r="XU146" s="57"/>
      <c r="XV146" s="57"/>
      <c r="XW146" s="57"/>
      <c r="XX146" s="57"/>
      <c r="XY146" s="57"/>
      <c r="XZ146" s="57"/>
      <c r="YA146" s="57"/>
      <c r="YB146" s="57"/>
      <c r="YC146" s="57"/>
      <c r="YD146" s="57"/>
      <c r="YE146" s="57"/>
      <c r="YF146" s="57"/>
      <c r="YG146" s="57"/>
      <c r="YH146" s="57"/>
      <c r="YI146" s="57"/>
      <c r="YJ146" s="57"/>
      <c r="YK146" s="57"/>
      <c r="YL146" s="57"/>
      <c r="YM146" s="57"/>
      <c r="YN146" s="57"/>
      <c r="YO146" s="57"/>
      <c r="YP146" s="57"/>
      <c r="YQ146" s="57"/>
      <c r="YR146" s="57"/>
      <c r="YS146" s="57"/>
      <c r="YT146" s="57"/>
      <c r="YU146" s="57"/>
      <c r="YV146" s="57"/>
      <c r="YW146" s="57"/>
      <c r="YX146" s="57"/>
      <c r="YY146" s="57"/>
      <c r="YZ146" s="57"/>
      <c r="ZA146" s="57"/>
      <c r="ZB146" s="57"/>
      <c r="ZC146" s="57"/>
      <c r="ZD146" s="57"/>
      <c r="ZE146" s="57"/>
      <c r="ZF146" s="57"/>
      <c r="ZG146" s="57"/>
      <c r="ZH146" s="57"/>
      <c r="ZI146" s="57"/>
      <c r="ZJ146" s="57"/>
      <c r="ZK146" s="57"/>
      <c r="ZL146" s="57"/>
      <c r="ZM146" s="57"/>
      <c r="ZN146" s="57"/>
      <c r="ZO146" s="57"/>
      <c r="ZP146" s="57"/>
      <c r="ZQ146" s="57"/>
      <c r="ZR146" s="57"/>
      <c r="ZS146" s="57"/>
      <c r="ZT146" s="57"/>
      <c r="ZU146" s="57"/>
      <c r="ZV146" s="57"/>
      <c r="ZW146" s="57"/>
      <c r="ZX146" s="57"/>
      <c r="ZY146" s="57"/>
      <c r="ZZ146" s="57"/>
      <c r="AAA146" s="57"/>
      <c r="AAB146" s="57"/>
      <c r="AAC146" s="57"/>
      <c r="AAD146" s="57"/>
      <c r="AAE146" s="57"/>
      <c r="AAF146" s="57"/>
      <c r="AAG146" s="57"/>
      <c r="AAH146" s="57"/>
      <c r="AAI146" s="57"/>
      <c r="AAJ146" s="57"/>
      <c r="AAK146" s="57"/>
      <c r="AAL146" s="57"/>
      <c r="AAM146" s="57"/>
      <c r="AAN146" s="57"/>
      <c r="AAO146" s="57"/>
      <c r="AAP146" s="57"/>
      <c r="AAQ146" s="57"/>
      <c r="AAR146" s="57"/>
      <c r="AAS146" s="57"/>
      <c r="AAT146" s="57"/>
      <c r="AAU146" s="57"/>
      <c r="AAV146" s="57"/>
      <c r="AAW146" s="57"/>
      <c r="AAX146" s="57"/>
      <c r="AAY146" s="57"/>
      <c r="AAZ146" s="57"/>
      <c r="ABA146" s="57"/>
      <c r="ABB146" s="57"/>
      <c r="ABC146" s="57"/>
      <c r="ABD146" s="57"/>
      <c r="ABE146" s="57"/>
      <c r="ABF146" s="57"/>
      <c r="ABG146" s="57"/>
      <c r="ABH146" s="57"/>
      <c r="ABI146" s="57"/>
      <c r="ABJ146" s="57"/>
      <c r="ABK146" s="57"/>
      <c r="ABL146" s="57"/>
      <c r="ABM146" s="57"/>
      <c r="ABN146" s="57"/>
      <c r="ABO146" s="57"/>
      <c r="ABP146" s="57"/>
      <c r="ABQ146" s="57"/>
      <c r="ABR146" s="57"/>
      <c r="ABS146" s="57"/>
      <c r="ABT146" s="57"/>
      <c r="ABU146" s="57"/>
      <c r="ABV146" s="57"/>
      <c r="ABW146" s="57"/>
      <c r="ABX146" s="57"/>
      <c r="ABY146" s="57"/>
      <c r="ABZ146" s="57"/>
      <c r="ACA146" s="57"/>
      <c r="ACB146" s="57"/>
      <c r="ACC146" s="57"/>
      <c r="ACD146" s="57"/>
      <c r="ACE146" s="57"/>
      <c r="ACF146" s="57"/>
      <c r="ACG146" s="57"/>
      <c r="ACH146" s="57"/>
      <c r="ACI146" s="57"/>
      <c r="ACJ146" s="57"/>
      <c r="ACK146" s="57"/>
      <c r="ACL146" s="57"/>
      <c r="ACM146" s="57"/>
      <c r="ACN146" s="57"/>
      <c r="ACO146" s="57"/>
      <c r="ACP146" s="57"/>
      <c r="ACQ146" s="57"/>
      <c r="ACR146" s="57"/>
      <c r="ACS146" s="57"/>
      <c r="ACT146" s="57"/>
      <c r="ACU146" s="57"/>
      <c r="ACV146" s="57"/>
      <c r="ACW146" s="57"/>
      <c r="ACX146" s="57"/>
      <c r="ACY146" s="57"/>
      <c r="ACZ146" s="57"/>
      <c r="ADA146" s="57"/>
      <c r="ADB146" s="57"/>
      <c r="ADC146" s="57"/>
      <c r="ADD146" s="57"/>
      <c r="ADE146" s="57"/>
      <c r="ADF146" s="57"/>
      <c r="ADG146" s="57"/>
      <c r="ADH146" s="57"/>
      <c r="ADI146" s="57"/>
      <c r="ADJ146" s="57"/>
      <c r="ADK146" s="57"/>
      <c r="ADL146" s="57"/>
      <c r="ADM146" s="57"/>
      <c r="ADN146" s="57"/>
      <c r="ADO146" s="57"/>
      <c r="ADP146" s="57"/>
      <c r="ADQ146" s="57"/>
      <c r="ADR146" s="57"/>
      <c r="ADS146" s="57"/>
      <c r="ADT146" s="57"/>
      <c r="ADU146" s="57"/>
      <c r="ADV146" s="57"/>
      <c r="ADW146" s="57"/>
      <c r="ADX146" s="57"/>
      <c r="ADY146" s="57"/>
      <c r="ADZ146" s="57"/>
      <c r="AEA146" s="57"/>
      <c r="AEB146" s="57"/>
      <c r="AEC146" s="57"/>
      <c r="AED146" s="57"/>
      <c r="AEE146" s="57"/>
      <c r="AEF146" s="57"/>
      <c r="AEG146" s="57"/>
      <c r="AEH146" s="57"/>
      <c r="AEI146" s="57"/>
      <c r="AEJ146" s="57"/>
      <c r="AEK146" s="57"/>
      <c r="AEL146" s="57"/>
      <c r="AEM146" s="57"/>
      <c r="AEN146" s="57"/>
      <c r="AEO146" s="57"/>
      <c r="AEP146" s="57"/>
      <c r="AEQ146" s="57"/>
      <c r="AER146" s="57"/>
      <c r="AES146" s="57"/>
      <c r="AET146" s="57"/>
      <c r="AEU146" s="57"/>
      <c r="AEV146" s="57"/>
      <c r="AEW146" s="57"/>
      <c r="AEX146" s="57"/>
      <c r="AEY146" s="57"/>
      <c r="AEZ146" s="57"/>
      <c r="AFA146" s="57"/>
      <c r="AFB146" s="57"/>
      <c r="AFC146" s="57"/>
      <c r="AFD146" s="57"/>
      <c r="AFE146" s="57"/>
      <c r="AFF146" s="57"/>
      <c r="AFG146" s="57"/>
      <c r="AFH146" s="57"/>
      <c r="AFI146" s="57"/>
      <c r="AFJ146" s="57"/>
      <c r="AFK146" s="57"/>
      <c r="AFL146" s="57"/>
      <c r="AFM146" s="57"/>
      <c r="AFN146" s="57"/>
      <c r="AFO146" s="57"/>
      <c r="AFP146" s="57"/>
      <c r="AFQ146" s="57"/>
      <c r="AFR146" s="57"/>
      <c r="AFS146" s="57"/>
      <c r="AFT146" s="57"/>
      <c r="AFU146" s="57"/>
      <c r="AFV146" s="57"/>
      <c r="AFW146" s="57"/>
      <c r="AFX146" s="57"/>
      <c r="AFY146" s="57"/>
      <c r="AFZ146" s="57"/>
      <c r="AGA146" s="57"/>
      <c r="AGB146" s="57"/>
      <c r="AGC146" s="57"/>
      <c r="AGD146" s="57"/>
      <c r="AGE146" s="57"/>
      <c r="AGF146" s="57"/>
      <c r="AGG146" s="57"/>
      <c r="AGH146" s="57"/>
      <c r="AGI146" s="57"/>
      <c r="AGJ146" s="57"/>
      <c r="AGK146" s="57"/>
      <c r="AGL146" s="57"/>
      <c r="AGM146" s="57"/>
      <c r="AGN146" s="57"/>
      <c r="AGO146" s="57"/>
      <c r="AGP146" s="57"/>
      <c r="AGQ146" s="57"/>
      <c r="AGR146" s="57"/>
      <c r="AGS146" s="57"/>
      <c r="AGT146" s="57"/>
      <c r="AGU146" s="57"/>
      <c r="AGV146" s="57"/>
      <c r="AGW146" s="57"/>
      <c r="AGX146" s="57"/>
      <c r="AGY146" s="57"/>
      <c r="AGZ146" s="57"/>
      <c r="AHA146" s="57"/>
      <c r="AHB146" s="57"/>
      <c r="AHC146" s="57"/>
      <c r="AHD146" s="57"/>
      <c r="AHE146" s="57"/>
      <c r="AHF146" s="57"/>
      <c r="AHG146" s="57"/>
      <c r="AHH146" s="57"/>
      <c r="AHI146" s="57"/>
      <c r="AHJ146" s="57"/>
      <c r="AHK146" s="57"/>
      <c r="AHL146" s="57"/>
      <c r="AHM146" s="57"/>
      <c r="AHN146" s="57"/>
      <c r="AHO146" s="57"/>
      <c r="AHP146" s="57"/>
      <c r="AHQ146" s="57"/>
      <c r="AHR146" s="57"/>
      <c r="AHS146" s="57"/>
      <c r="AHT146" s="57"/>
      <c r="AHU146" s="57"/>
      <c r="AHV146" s="57"/>
      <c r="AHW146" s="57"/>
      <c r="AHX146" s="57"/>
      <c r="AHY146" s="57"/>
      <c r="AHZ146" s="57"/>
      <c r="AIA146" s="57"/>
      <c r="AIB146" s="57"/>
      <c r="AIC146" s="57"/>
      <c r="AID146" s="57"/>
      <c r="AIE146" s="57"/>
      <c r="AIF146" s="57"/>
      <c r="AIG146" s="57"/>
      <c r="AIH146" s="57"/>
      <c r="AII146" s="57"/>
      <c r="AIJ146" s="57"/>
      <c r="AIK146" s="57"/>
      <c r="AIL146" s="57"/>
      <c r="AIM146" s="57"/>
      <c r="AIN146" s="57"/>
      <c r="AIO146" s="57"/>
      <c r="AIP146" s="57"/>
      <c r="AIQ146" s="57"/>
      <c r="AIR146" s="57"/>
      <c r="AIS146" s="57"/>
      <c r="AIT146" s="57"/>
      <c r="AIU146" s="57"/>
      <c r="AIV146" s="57"/>
      <c r="AIW146" s="57"/>
      <c r="AIX146" s="57"/>
      <c r="AIY146" s="57"/>
      <c r="AIZ146" s="57"/>
      <c r="AJA146" s="57"/>
      <c r="AJB146" s="57"/>
      <c r="AJC146" s="57"/>
      <c r="AJD146" s="57"/>
      <c r="AJE146" s="57"/>
      <c r="AJF146" s="57"/>
      <c r="AJG146" s="57"/>
      <c r="AJH146" s="57"/>
      <c r="AJI146" s="57"/>
      <c r="AJJ146" s="57"/>
      <c r="AJK146" s="57"/>
      <c r="AJL146" s="57"/>
      <c r="AJM146" s="57"/>
      <c r="AJN146" s="57"/>
      <c r="AJO146" s="57"/>
      <c r="AJP146" s="57"/>
      <c r="AJQ146" s="57"/>
      <c r="AJR146" s="57"/>
      <c r="AJS146" s="57"/>
      <c r="AJT146" s="57"/>
      <c r="AJU146" s="57"/>
      <c r="AJV146" s="57"/>
      <c r="AJW146" s="57"/>
      <c r="AJX146" s="57"/>
      <c r="AJY146" s="57"/>
      <c r="AJZ146" s="57"/>
      <c r="AKA146" s="57"/>
      <c r="AKB146" s="57"/>
      <c r="AKC146" s="57"/>
      <c r="AKD146" s="57"/>
      <c r="AKE146" s="57"/>
      <c r="AKF146" s="57"/>
      <c r="AKG146" s="57"/>
      <c r="AKH146" s="57"/>
      <c r="AKI146" s="57"/>
      <c r="AKJ146" s="57"/>
      <c r="AKK146" s="57"/>
      <c r="AKL146" s="57"/>
      <c r="AKM146" s="57"/>
      <c r="AKN146" s="57"/>
      <c r="AKO146" s="57"/>
      <c r="AKP146" s="57"/>
      <c r="AKQ146" s="57"/>
      <c r="AKR146" s="57"/>
      <c r="AKS146" s="57"/>
      <c r="AKT146" s="57"/>
      <c r="AKU146" s="57"/>
      <c r="AKV146" s="57"/>
      <c r="AKW146" s="57"/>
      <c r="AKX146" s="57"/>
      <c r="AKY146" s="57"/>
      <c r="AKZ146" s="57"/>
      <c r="ALA146" s="57"/>
      <c r="ALB146" s="57"/>
      <c r="ALC146" s="57"/>
      <c r="ALD146" s="57"/>
      <c r="ALE146" s="57"/>
      <c r="ALF146" s="57"/>
      <c r="ALG146" s="57"/>
      <c r="ALH146" s="57"/>
      <c r="ALI146" s="57"/>
      <c r="ALJ146" s="57"/>
      <c r="ALK146" s="57"/>
      <c r="ALL146" s="57"/>
      <c r="ALM146" s="57"/>
      <c r="ALN146" s="57"/>
      <c r="ALO146" s="57"/>
      <c r="ALP146" s="57"/>
      <c r="ALQ146" s="57"/>
      <c r="ALR146" s="57"/>
      <c r="ALS146" s="57"/>
      <c r="ALT146" s="57"/>
      <c r="ALU146" s="57"/>
      <c r="ALV146" s="57"/>
      <c r="ALW146" s="57"/>
      <c r="ALX146" s="57"/>
      <c r="ALY146" s="57"/>
      <c r="ALZ146" s="57"/>
      <c r="AMA146" s="57"/>
      <c r="AMB146" s="57"/>
      <c r="AMC146" s="57"/>
      <c r="AMD146" s="57"/>
      <c r="AME146" s="57"/>
      <c r="AMF146" s="57"/>
      <c r="AMG146" s="57"/>
      <c r="AMH146" s="57"/>
      <c r="AMI146" s="57"/>
      <c r="AMJ146" s="57"/>
      <c r="AMK146" s="57"/>
      <c r="AML146" s="57"/>
      <c r="AMM146" s="57"/>
      <c r="AMN146" s="57"/>
      <c r="AMO146" s="57"/>
      <c r="AMP146" s="57"/>
      <c r="AMQ146" s="57"/>
      <c r="AMR146" s="57"/>
      <c r="AMS146" s="57"/>
      <c r="AMT146" s="57"/>
      <c r="AMU146" s="57"/>
      <c r="AMV146" s="57"/>
      <c r="AMW146" s="57"/>
      <c r="AMX146" s="57"/>
      <c r="AMY146" s="57"/>
      <c r="AMZ146" s="57"/>
      <c r="ANA146" s="57"/>
      <c r="ANB146" s="57"/>
      <c r="ANC146" s="57"/>
      <c r="AND146" s="57"/>
      <c r="ANE146" s="57"/>
      <c r="ANF146" s="57"/>
      <c r="ANG146" s="57"/>
      <c r="ANH146" s="57"/>
      <c r="ANI146" s="57"/>
      <c r="ANJ146" s="57"/>
      <c r="ANK146" s="57"/>
      <c r="ANL146" s="57"/>
      <c r="ANM146" s="57"/>
      <c r="ANN146" s="57"/>
      <c r="ANO146" s="57"/>
      <c r="ANP146" s="57"/>
      <c r="ANQ146" s="57"/>
      <c r="ANR146" s="57"/>
      <c r="ANS146" s="57"/>
      <c r="ANT146" s="57"/>
      <c r="ANU146" s="57"/>
      <c r="ANV146" s="57"/>
      <c r="ANW146" s="57"/>
      <c r="ANX146" s="57"/>
      <c r="ANY146" s="57"/>
      <c r="ANZ146" s="57"/>
      <c r="AOA146" s="57"/>
      <c r="AOB146" s="57"/>
      <c r="AOC146" s="57"/>
      <c r="AOD146" s="57"/>
      <c r="AOE146" s="57"/>
      <c r="AOF146" s="57"/>
      <c r="AOG146" s="57"/>
      <c r="AOH146" s="57"/>
      <c r="AOI146" s="57"/>
      <c r="AOJ146" s="57"/>
      <c r="AOK146" s="57"/>
      <c r="AOL146" s="57"/>
      <c r="AOM146" s="57"/>
      <c r="AON146" s="57"/>
      <c r="AOO146" s="57"/>
      <c r="AOP146" s="57"/>
      <c r="AOQ146" s="57"/>
      <c r="AOR146" s="57"/>
      <c r="AOS146" s="57"/>
      <c r="AOT146" s="57"/>
      <c r="AOU146" s="57"/>
      <c r="AOV146" s="57"/>
      <c r="AOW146" s="57"/>
      <c r="AOX146" s="57"/>
      <c r="AOY146" s="57"/>
      <c r="AOZ146" s="57"/>
      <c r="APA146" s="57"/>
      <c r="APB146" s="57"/>
      <c r="APC146" s="57"/>
      <c r="APD146" s="57"/>
      <c r="APE146" s="57"/>
      <c r="APF146" s="57"/>
      <c r="APG146" s="57"/>
      <c r="APH146" s="57"/>
      <c r="API146" s="57"/>
      <c r="APJ146" s="57"/>
      <c r="APK146" s="57"/>
      <c r="APL146" s="57"/>
      <c r="APM146" s="57"/>
      <c r="APN146" s="57"/>
      <c r="APO146" s="57"/>
      <c r="APP146" s="57"/>
      <c r="APQ146" s="57"/>
      <c r="APR146" s="57"/>
      <c r="APS146" s="57"/>
      <c r="APT146" s="57"/>
      <c r="APU146" s="57"/>
      <c r="APV146" s="57"/>
      <c r="APW146" s="57"/>
      <c r="APX146" s="57"/>
      <c r="APY146" s="57"/>
      <c r="APZ146" s="57"/>
      <c r="AQA146" s="57"/>
      <c r="AQB146" s="57"/>
      <c r="AQC146" s="57"/>
      <c r="AQD146" s="57"/>
      <c r="AQE146" s="57"/>
      <c r="AQF146" s="57"/>
      <c r="AQG146" s="57"/>
      <c r="AQH146" s="57"/>
      <c r="AQI146" s="57"/>
      <c r="AQJ146" s="57"/>
      <c r="AQK146" s="57"/>
      <c r="AQL146" s="57"/>
      <c r="AQM146" s="57"/>
      <c r="AQN146" s="57"/>
      <c r="AQO146" s="57"/>
      <c r="AQP146" s="57"/>
      <c r="AQQ146" s="57"/>
      <c r="AQR146" s="57"/>
      <c r="AQS146" s="57"/>
      <c r="AQT146" s="57"/>
      <c r="AQU146" s="57"/>
      <c r="AQV146" s="57"/>
      <c r="AQW146" s="57"/>
      <c r="AQX146" s="57"/>
      <c r="AQY146" s="57"/>
      <c r="AQZ146" s="57"/>
      <c r="ARA146" s="57"/>
      <c r="ARB146" s="57"/>
      <c r="ARC146" s="57"/>
      <c r="ARD146" s="57"/>
      <c r="ARE146" s="57"/>
      <c r="ARF146" s="57"/>
      <c r="ARG146" s="57"/>
      <c r="ARH146" s="57"/>
      <c r="ARI146" s="57"/>
      <c r="ARJ146" s="57"/>
      <c r="ARK146" s="57"/>
      <c r="ARL146" s="57"/>
      <c r="ARM146" s="57"/>
      <c r="ARN146" s="57"/>
      <c r="ARO146" s="57"/>
      <c r="ARP146" s="57"/>
      <c r="ARQ146" s="57"/>
      <c r="ARR146" s="57"/>
      <c r="ARS146" s="57"/>
      <c r="ART146" s="57"/>
      <c r="ARU146" s="57"/>
      <c r="ARV146" s="57"/>
      <c r="ARW146" s="57"/>
      <c r="ARX146" s="57"/>
      <c r="ARY146" s="57"/>
      <c r="ARZ146" s="57"/>
      <c r="ASA146" s="57"/>
      <c r="ASB146" s="57"/>
      <c r="ASC146" s="57"/>
      <c r="ASD146" s="57"/>
      <c r="ASE146" s="57"/>
      <c r="ASF146" s="57"/>
      <c r="ASG146" s="57"/>
      <c r="ASH146" s="57"/>
      <c r="ASI146" s="57"/>
      <c r="ASJ146" s="57"/>
      <c r="ASK146" s="57"/>
      <c r="ASL146" s="57"/>
      <c r="ASM146" s="57"/>
      <c r="ASN146" s="57"/>
      <c r="ASO146" s="57"/>
      <c r="ASP146" s="57"/>
      <c r="ASQ146" s="57"/>
      <c r="ASR146" s="57"/>
      <c r="ASS146" s="57"/>
      <c r="AST146" s="57"/>
      <c r="ASU146" s="57"/>
      <c r="ASV146" s="57"/>
      <c r="ASW146" s="57"/>
      <c r="ASX146" s="57"/>
      <c r="ASY146" s="57"/>
      <c r="ASZ146" s="57"/>
      <c r="ATA146" s="57"/>
      <c r="ATB146" s="57"/>
      <c r="ATC146" s="57"/>
      <c r="ATD146" s="57"/>
      <c r="ATE146" s="57"/>
      <c r="ATF146" s="57"/>
      <c r="ATG146" s="57"/>
      <c r="ATH146" s="57"/>
      <c r="ATI146" s="57"/>
      <c r="ATJ146" s="57"/>
      <c r="ATK146" s="57"/>
      <c r="ATL146" s="57"/>
      <c r="ATM146" s="57"/>
      <c r="ATN146" s="57"/>
      <c r="ATO146" s="57"/>
      <c r="ATP146" s="57"/>
      <c r="ATQ146" s="57"/>
      <c r="ATR146" s="57"/>
      <c r="ATS146" s="57"/>
      <c r="ATT146" s="57"/>
      <c r="ATU146" s="57"/>
      <c r="ATV146" s="57"/>
      <c r="ATW146" s="57"/>
      <c r="ATX146" s="57"/>
      <c r="ATY146" s="57"/>
      <c r="ATZ146" s="57"/>
      <c r="AUA146" s="57"/>
      <c r="AUB146" s="57"/>
      <c r="AUC146" s="57"/>
      <c r="AUD146" s="57"/>
      <c r="AUE146" s="57"/>
      <c r="AUF146" s="57"/>
      <c r="AUG146" s="57"/>
      <c r="AUH146" s="57"/>
      <c r="AUI146" s="57"/>
      <c r="AUJ146" s="57"/>
      <c r="AUK146" s="57"/>
      <c r="AUL146" s="57"/>
      <c r="AUM146" s="57"/>
      <c r="AUN146" s="57"/>
      <c r="AUO146" s="57"/>
      <c r="AUP146" s="57"/>
      <c r="AUQ146" s="57"/>
      <c r="AUR146" s="57"/>
      <c r="AUS146" s="57"/>
      <c r="AUT146" s="57"/>
      <c r="AUU146" s="57"/>
      <c r="AUV146" s="57"/>
      <c r="AUW146" s="57"/>
      <c r="AUX146" s="57"/>
      <c r="AUY146" s="57"/>
      <c r="AUZ146" s="57"/>
      <c r="AVA146" s="57"/>
      <c r="AVB146" s="57"/>
      <c r="AVC146" s="57"/>
      <c r="AVD146" s="57"/>
      <c r="AVE146" s="57"/>
      <c r="AVF146" s="57"/>
      <c r="AVG146" s="57"/>
      <c r="AVH146" s="57"/>
      <c r="AVI146" s="57"/>
      <c r="AVJ146" s="57"/>
      <c r="AVK146" s="57"/>
      <c r="AVL146" s="57"/>
      <c r="AVM146" s="57"/>
      <c r="AVN146" s="57"/>
      <c r="AVO146" s="57"/>
      <c r="AVP146" s="57"/>
      <c r="AVQ146" s="57"/>
      <c r="AVR146" s="57"/>
      <c r="AVS146" s="57"/>
      <c r="AVT146" s="57"/>
      <c r="AVU146" s="57"/>
      <c r="AVV146" s="57"/>
      <c r="AVW146" s="57"/>
      <c r="AVX146" s="57"/>
      <c r="AVY146" s="57"/>
      <c r="AVZ146" s="57"/>
      <c r="AWA146" s="57"/>
      <c r="AWB146" s="57"/>
      <c r="AWC146" s="57"/>
      <c r="AWD146" s="57"/>
      <c r="AWE146" s="57"/>
      <c r="AWF146" s="57"/>
      <c r="AWG146" s="57"/>
      <c r="AWH146" s="57"/>
      <c r="AWI146" s="57"/>
      <c r="AWJ146" s="57"/>
      <c r="AWK146" s="57"/>
      <c r="AWL146" s="57"/>
      <c r="AWM146" s="57"/>
      <c r="AWN146" s="57"/>
      <c r="AWO146" s="57"/>
      <c r="AWP146" s="57"/>
      <c r="AWQ146" s="57"/>
      <c r="AWR146" s="57"/>
      <c r="AWS146" s="57"/>
      <c r="AWT146" s="57"/>
      <c r="AWU146" s="57"/>
      <c r="AWV146" s="57"/>
      <c r="AWW146" s="57"/>
      <c r="AWX146" s="57"/>
      <c r="AWY146" s="57"/>
      <c r="AWZ146" s="57"/>
      <c r="AXA146" s="57"/>
      <c r="AXB146" s="57"/>
      <c r="AXC146" s="57"/>
      <c r="AXD146" s="57"/>
      <c r="AXE146" s="57"/>
      <c r="AXF146" s="57"/>
      <c r="AXG146" s="57"/>
      <c r="AXH146" s="57"/>
      <c r="AXI146" s="57"/>
      <c r="AXJ146" s="57"/>
      <c r="AXK146" s="57"/>
      <c r="AXL146" s="57"/>
      <c r="AXM146" s="57"/>
      <c r="AXN146" s="57"/>
      <c r="AXO146" s="57"/>
      <c r="AXP146" s="57"/>
      <c r="AXQ146" s="57"/>
      <c r="AXR146" s="57"/>
      <c r="AXS146" s="57"/>
      <c r="AXT146" s="57"/>
      <c r="AXU146" s="57"/>
      <c r="AXV146" s="57"/>
      <c r="AXW146" s="57"/>
      <c r="AXX146" s="57"/>
      <c r="AXY146" s="57"/>
      <c r="AXZ146" s="57"/>
      <c r="AYA146" s="57"/>
      <c r="AYB146" s="57"/>
      <c r="AYC146" s="57"/>
      <c r="AYD146" s="57"/>
      <c r="AYE146" s="57"/>
      <c r="AYF146" s="57"/>
      <c r="AYG146" s="57"/>
      <c r="AYH146" s="57"/>
      <c r="AYI146" s="57"/>
      <c r="AYJ146" s="57"/>
      <c r="AYK146" s="57"/>
      <c r="AYL146" s="57"/>
      <c r="AYM146" s="57"/>
      <c r="AYN146" s="57"/>
      <c r="AYO146" s="57"/>
      <c r="AYP146" s="57"/>
      <c r="AYQ146" s="57"/>
      <c r="AYR146" s="57"/>
      <c r="AYS146" s="57"/>
      <c r="AYT146" s="57"/>
      <c r="AYU146" s="57"/>
      <c r="AYV146" s="57"/>
      <c r="AYW146" s="57"/>
      <c r="AYX146" s="57"/>
      <c r="AYY146" s="57"/>
      <c r="AYZ146" s="57"/>
      <c r="AZA146" s="57"/>
      <c r="AZB146" s="57"/>
      <c r="AZC146" s="57"/>
      <c r="AZD146" s="57"/>
      <c r="AZE146" s="57"/>
      <c r="AZF146" s="57"/>
      <c r="AZG146" s="57"/>
      <c r="AZH146" s="57"/>
      <c r="AZI146" s="57"/>
      <c r="AZJ146" s="57"/>
      <c r="AZK146" s="57"/>
      <c r="AZL146" s="57"/>
      <c r="AZM146" s="57"/>
      <c r="AZN146" s="57"/>
      <c r="AZO146" s="57"/>
      <c r="AZP146" s="57"/>
      <c r="AZQ146" s="57"/>
      <c r="AZR146" s="57"/>
      <c r="AZS146" s="57"/>
      <c r="AZT146" s="57"/>
      <c r="AZU146" s="57"/>
      <c r="AZV146" s="57"/>
      <c r="AZW146" s="57"/>
      <c r="AZX146" s="57"/>
      <c r="AZY146" s="57"/>
      <c r="AZZ146" s="57"/>
      <c r="BAA146" s="57"/>
      <c r="BAB146" s="57"/>
      <c r="BAC146" s="57"/>
      <c r="BAD146" s="57"/>
      <c r="BAE146" s="57"/>
      <c r="BAF146" s="57"/>
      <c r="BAG146" s="57"/>
      <c r="BAH146" s="57"/>
      <c r="BAI146" s="57"/>
      <c r="BAJ146" s="57"/>
      <c r="BAK146" s="57"/>
      <c r="BAL146" s="57"/>
      <c r="BAM146" s="57"/>
      <c r="BAN146" s="57"/>
      <c r="BAO146" s="57"/>
      <c r="BAP146" s="57"/>
      <c r="BAQ146" s="57"/>
      <c r="BAR146" s="57"/>
      <c r="BAS146" s="57"/>
      <c r="BAT146" s="57"/>
      <c r="BAU146" s="57"/>
      <c r="BAV146" s="57"/>
      <c r="BAW146" s="57"/>
      <c r="BAX146" s="57"/>
      <c r="BAY146" s="57"/>
      <c r="BAZ146" s="57"/>
      <c r="BBA146" s="57"/>
      <c r="BBB146" s="57"/>
      <c r="BBC146" s="57"/>
      <c r="BBD146" s="57"/>
      <c r="BBE146" s="57"/>
      <c r="BBF146" s="57"/>
      <c r="BBG146" s="57"/>
      <c r="BBH146" s="57"/>
      <c r="BBI146" s="57"/>
      <c r="BBJ146" s="57"/>
      <c r="BBK146" s="57"/>
      <c r="BBL146" s="57"/>
      <c r="BBM146" s="57"/>
      <c r="BBN146" s="57"/>
      <c r="BBO146" s="57"/>
      <c r="BBP146" s="57"/>
      <c r="BBQ146" s="57"/>
      <c r="BBR146" s="57"/>
      <c r="BBS146" s="57"/>
      <c r="BBT146" s="57"/>
      <c r="BBU146" s="57"/>
      <c r="BBV146" s="57"/>
      <c r="BBW146" s="57"/>
      <c r="BBX146" s="57"/>
      <c r="BBY146" s="57"/>
      <c r="BBZ146" s="57"/>
      <c r="BCA146" s="57"/>
      <c r="BCB146" s="57"/>
      <c r="BCC146" s="57"/>
      <c r="BCD146" s="57"/>
      <c r="BCE146" s="57"/>
      <c r="BCF146" s="57"/>
      <c r="BCG146" s="57"/>
      <c r="BCH146" s="57"/>
      <c r="BCI146" s="57"/>
      <c r="BCJ146" s="57"/>
      <c r="BCK146" s="57"/>
      <c r="BCL146" s="57"/>
      <c r="BCM146" s="57"/>
      <c r="BCN146" s="57"/>
      <c r="BCO146" s="57"/>
      <c r="BCP146" s="57"/>
      <c r="BCQ146" s="57"/>
      <c r="BCR146" s="57"/>
      <c r="BCS146" s="57"/>
      <c r="BCT146" s="57"/>
      <c r="BCU146" s="57"/>
      <c r="BCV146" s="57"/>
      <c r="BCW146" s="57"/>
      <c r="BCX146" s="57"/>
      <c r="BCY146" s="57"/>
      <c r="BCZ146" s="57"/>
      <c r="BDA146" s="57"/>
      <c r="BDB146" s="57"/>
      <c r="BDC146" s="57"/>
      <c r="BDD146" s="57"/>
      <c r="BDE146" s="57"/>
      <c r="BDF146" s="57"/>
      <c r="BDG146" s="57"/>
      <c r="BDH146" s="57"/>
      <c r="BDI146" s="57"/>
      <c r="BDJ146" s="57"/>
      <c r="BDK146" s="57"/>
      <c r="BDL146" s="57"/>
      <c r="BDM146" s="57"/>
      <c r="BDN146" s="57"/>
      <c r="BDO146" s="57"/>
      <c r="BDP146" s="57"/>
      <c r="BDQ146" s="57"/>
      <c r="BDR146" s="57"/>
      <c r="BDS146" s="57"/>
      <c r="BDT146" s="57"/>
      <c r="BDU146" s="57"/>
      <c r="BDV146" s="57"/>
      <c r="BDW146" s="57"/>
      <c r="BDX146" s="57"/>
      <c r="BDY146" s="57"/>
      <c r="BDZ146" s="57"/>
      <c r="BEA146" s="57"/>
      <c r="BEB146" s="57"/>
      <c r="BEC146" s="57"/>
      <c r="BED146" s="57"/>
      <c r="BEE146" s="57"/>
      <c r="BEF146" s="57"/>
      <c r="BEG146" s="57"/>
      <c r="BEH146" s="57"/>
      <c r="BEI146" s="57"/>
      <c r="BEJ146" s="57"/>
      <c r="BEK146" s="57"/>
      <c r="BEL146" s="57"/>
      <c r="BEM146" s="57"/>
      <c r="BEN146" s="57"/>
      <c r="BEO146" s="57"/>
      <c r="BEP146" s="57"/>
      <c r="BEQ146" s="57"/>
      <c r="BER146" s="57"/>
      <c r="BES146" s="57"/>
      <c r="BET146" s="57"/>
      <c r="BEU146" s="57"/>
      <c r="BEV146" s="57"/>
      <c r="BEW146" s="57"/>
      <c r="BEX146" s="57"/>
      <c r="BEY146" s="57"/>
      <c r="BEZ146" s="57"/>
      <c r="BFA146" s="57"/>
      <c r="BFB146" s="57"/>
      <c r="BFC146" s="57"/>
      <c r="BFD146" s="57"/>
      <c r="BFE146" s="57"/>
      <c r="BFF146" s="57"/>
      <c r="BFG146" s="57"/>
      <c r="BFH146" s="57"/>
      <c r="BFI146" s="57"/>
      <c r="BFJ146" s="57"/>
      <c r="BFK146" s="57"/>
      <c r="BFL146" s="57"/>
      <c r="BFM146" s="57"/>
      <c r="BFN146" s="57"/>
      <c r="BFO146" s="57"/>
      <c r="BFP146" s="57"/>
      <c r="BFQ146" s="57"/>
      <c r="BFR146" s="57"/>
      <c r="BFS146" s="57"/>
      <c r="BFT146" s="57"/>
      <c r="BFU146" s="57"/>
      <c r="BFV146" s="57"/>
      <c r="BFW146" s="57"/>
      <c r="BFX146" s="57"/>
      <c r="BFY146" s="57"/>
      <c r="BFZ146" s="57"/>
      <c r="BGA146" s="57"/>
      <c r="BGB146" s="57"/>
      <c r="BGC146" s="57"/>
      <c r="BGD146" s="57"/>
      <c r="BGE146" s="57"/>
      <c r="BGF146" s="57"/>
      <c r="BGG146" s="57"/>
      <c r="BGH146" s="57"/>
      <c r="BGI146" s="57"/>
      <c r="BGJ146" s="57"/>
      <c r="BGK146" s="57"/>
      <c r="BGL146" s="57"/>
      <c r="BGM146" s="57"/>
      <c r="BGN146" s="57"/>
      <c r="BGO146" s="57"/>
      <c r="BGP146" s="57"/>
      <c r="BGQ146" s="57"/>
      <c r="BGR146" s="57"/>
      <c r="BGS146" s="57"/>
      <c r="BGT146" s="57"/>
      <c r="BGU146" s="57"/>
      <c r="BGV146" s="57"/>
      <c r="BGW146" s="57"/>
      <c r="BGX146" s="57"/>
      <c r="BGY146" s="57"/>
      <c r="BGZ146" s="57"/>
      <c r="BHA146" s="57"/>
      <c r="BHB146" s="57"/>
      <c r="BHC146" s="57"/>
      <c r="BHD146" s="57"/>
      <c r="BHE146" s="57"/>
      <c r="BHF146" s="57"/>
      <c r="BHG146" s="57"/>
      <c r="BHH146" s="57"/>
      <c r="BHI146" s="57"/>
      <c r="BHJ146" s="57"/>
      <c r="BHK146" s="57"/>
      <c r="BHL146" s="57"/>
      <c r="BHM146" s="57"/>
      <c r="BHN146" s="57"/>
      <c r="BHO146" s="57"/>
      <c r="BHP146" s="57"/>
      <c r="BHQ146" s="57"/>
      <c r="BHR146" s="57"/>
      <c r="BHS146" s="57"/>
      <c r="BHT146" s="57"/>
      <c r="BHU146" s="57"/>
      <c r="BHV146" s="57"/>
      <c r="BHW146" s="57"/>
      <c r="BHX146" s="57"/>
      <c r="BHY146" s="57"/>
      <c r="BHZ146" s="57"/>
      <c r="BIA146" s="57"/>
      <c r="BIB146" s="57"/>
      <c r="BIC146" s="57"/>
      <c r="BID146" s="57"/>
      <c r="BIE146" s="57"/>
      <c r="BIF146" s="57"/>
      <c r="BIG146" s="57"/>
      <c r="BIH146" s="57"/>
      <c r="BII146" s="57"/>
      <c r="BIJ146" s="57"/>
      <c r="BIK146" s="57"/>
      <c r="BIL146" s="57"/>
      <c r="BIM146" s="57"/>
      <c r="BIN146" s="57"/>
      <c r="BIO146" s="57"/>
      <c r="BIP146" s="57"/>
      <c r="BIQ146" s="57"/>
      <c r="BIR146" s="57"/>
      <c r="BIS146" s="57"/>
      <c r="BIT146" s="57"/>
      <c r="BIU146" s="57"/>
      <c r="BIV146" s="57"/>
      <c r="BIW146" s="57"/>
      <c r="BIX146" s="57"/>
      <c r="BIY146" s="57"/>
      <c r="BIZ146" s="57"/>
      <c r="BJA146" s="57"/>
      <c r="BJB146" s="57"/>
      <c r="BJC146" s="57"/>
      <c r="BJD146" s="57"/>
      <c r="BJE146" s="57"/>
      <c r="BJF146" s="57"/>
      <c r="BJG146" s="57"/>
      <c r="BJH146" s="57"/>
      <c r="BJI146" s="57"/>
      <c r="BJJ146" s="57"/>
      <c r="BJK146" s="57"/>
      <c r="BJL146" s="57"/>
      <c r="BJM146" s="57"/>
      <c r="BJN146" s="57"/>
      <c r="BJO146" s="57"/>
      <c r="BJP146" s="57"/>
      <c r="BJQ146" s="57"/>
      <c r="BJR146" s="57"/>
      <c r="BJS146" s="57"/>
      <c r="BJT146" s="57"/>
      <c r="BJU146" s="57"/>
      <c r="BJV146" s="57"/>
      <c r="BJW146" s="57"/>
      <c r="BJX146" s="57"/>
      <c r="BJY146" s="57"/>
      <c r="BJZ146" s="57"/>
      <c r="BKA146" s="57"/>
      <c r="BKB146" s="57"/>
      <c r="BKC146" s="57"/>
      <c r="BKD146" s="57"/>
      <c r="BKE146" s="57"/>
      <c r="BKF146" s="57"/>
      <c r="BKG146" s="57"/>
      <c r="BKH146" s="57"/>
      <c r="BKI146" s="57"/>
      <c r="BKJ146" s="57"/>
      <c r="BKK146" s="57"/>
      <c r="BKL146" s="57"/>
      <c r="BKM146" s="57"/>
      <c r="BKN146" s="57"/>
      <c r="BKO146" s="57"/>
      <c r="BKP146" s="57"/>
      <c r="BKQ146" s="57"/>
      <c r="BKR146" s="57"/>
      <c r="BKS146" s="57"/>
      <c r="BKT146" s="57"/>
      <c r="BKU146" s="57"/>
      <c r="BKV146" s="57"/>
      <c r="BKW146" s="57"/>
      <c r="BKX146" s="57"/>
      <c r="BKY146" s="57"/>
      <c r="BKZ146" s="57"/>
      <c r="BLA146" s="57"/>
      <c r="BLB146" s="57"/>
      <c r="BLC146" s="57"/>
      <c r="BLD146" s="57"/>
      <c r="BLE146" s="57"/>
      <c r="BLF146" s="57"/>
      <c r="BLG146" s="57"/>
      <c r="BLH146" s="57"/>
      <c r="BLI146" s="57"/>
      <c r="BLJ146" s="57"/>
      <c r="BLK146" s="57"/>
      <c r="BLL146" s="57"/>
      <c r="BLM146" s="57"/>
      <c r="BLN146" s="57"/>
      <c r="BLO146" s="57"/>
      <c r="BLP146" s="57"/>
      <c r="BLQ146" s="57"/>
      <c r="BLR146" s="57"/>
      <c r="BLS146" s="57"/>
      <c r="BLT146" s="57"/>
      <c r="BLU146" s="57"/>
      <c r="BLV146" s="57"/>
      <c r="BLW146" s="57"/>
      <c r="BLX146" s="57"/>
      <c r="BLY146" s="57"/>
      <c r="BLZ146" s="57"/>
      <c r="BMA146" s="57"/>
      <c r="BMB146" s="57"/>
      <c r="BMC146" s="57"/>
      <c r="BMD146" s="57"/>
      <c r="BME146" s="57"/>
      <c r="BMF146" s="57"/>
      <c r="BMG146" s="57"/>
      <c r="BMH146" s="57"/>
      <c r="BMI146" s="57"/>
      <c r="BMJ146" s="57"/>
      <c r="BMK146" s="57"/>
      <c r="BML146" s="57"/>
      <c r="BMM146" s="57"/>
      <c r="BMN146" s="57"/>
      <c r="BMO146" s="57"/>
      <c r="BMP146" s="57"/>
      <c r="BMQ146" s="57"/>
      <c r="BMR146" s="57"/>
      <c r="BMS146" s="57"/>
      <c r="BMT146" s="57"/>
      <c r="BMU146" s="57"/>
      <c r="BMV146" s="57"/>
      <c r="BMW146" s="57"/>
      <c r="BMX146" s="57"/>
      <c r="BMY146" s="57"/>
      <c r="BMZ146" s="57"/>
      <c r="BNA146" s="57"/>
      <c r="BNB146" s="57"/>
      <c r="BNC146" s="57"/>
      <c r="BND146" s="57"/>
      <c r="BNE146" s="57"/>
      <c r="BNF146" s="57"/>
      <c r="BNG146" s="57"/>
      <c r="BNH146" s="57"/>
      <c r="BNI146" s="57"/>
      <c r="BNJ146" s="57"/>
      <c r="BNK146" s="57"/>
      <c r="BNL146" s="57"/>
      <c r="BNM146" s="57"/>
      <c r="BNN146" s="57"/>
      <c r="BNO146" s="57"/>
      <c r="BNP146" s="57"/>
      <c r="BNQ146" s="57"/>
      <c r="BNR146" s="57"/>
      <c r="BNS146" s="57"/>
      <c r="BNT146" s="57"/>
      <c r="BNU146" s="57"/>
      <c r="BNV146" s="57"/>
      <c r="BNW146" s="57"/>
      <c r="BNX146" s="57"/>
      <c r="BNY146" s="57"/>
      <c r="BNZ146" s="57"/>
      <c r="BOA146" s="57"/>
      <c r="BOB146" s="57"/>
      <c r="BOC146" s="57"/>
      <c r="BOD146" s="57"/>
      <c r="BOE146" s="57"/>
      <c r="BOF146" s="57"/>
      <c r="BOG146" s="57"/>
      <c r="BOH146" s="57"/>
      <c r="BOI146" s="57"/>
      <c r="BOJ146" s="57"/>
      <c r="BOK146" s="57"/>
      <c r="BOL146" s="57"/>
      <c r="BOM146" s="57"/>
      <c r="BON146" s="57"/>
      <c r="BOO146" s="57"/>
      <c r="BOP146" s="57"/>
      <c r="BOQ146" s="57"/>
      <c r="BOR146" s="57"/>
      <c r="BOS146" s="57"/>
      <c r="BOT146" s="57"/>
      <c r="BOU146" s="57"/>
      <c r="BOV146" s="57"/>
      <c r="BOW146" s="57"/>
      <c r="BOX146" s="57"/>
      <c r="BOY146" s="57"/>
      <c r="BOZ146" s="57"/>
      <c r="BPA146" s="57"/>
      <c r="BPB146" s="57"/>
      <c r="BPC146" s="57"/>
      <c r="BPD146" s="57"/>
      <c r="BPE146" s="57"/>
      <c r="BPF146" s="57"/>
      <c r="BPG146" s="57"/>
      <c r="BPH146" s="57"/>
      <c r="BPI146" s="57"/>
      <c r="BPJ146" s="57"/>
      <c r="BPK146" s="57"/>
      <c r="BPL146" s="57"/>
      <c r="BPM146" s="57"/>
      <c r="BPN146" s="57"/>
      <c r="BPO146" s="57"/>
      <c r="BPP146" s="57"/>
      <c r="BPQ146" s="57"/>
      <c r="BPR146" s="57"/>
      <c r="BPS146" s="57"/>
      <c r="BPT146" s="57"/>
      <c r="BPU146" s="57"/>
      <c r="BPV146" s="57"/>
      <c r="BPW146" s="57"/>
      <c r="BPX146" s="57"/>
      <c r="BPY146" s="57"/>
      <c r="BPZ146" s="57"/>
      <c r="BQA146" s="57"/>
      <c r="BQB146" s="57"/>
      <c r="BQC146" s="57"/>
      <c r="BQD146" s="57"/>
      <c r="BQE146" s="57"/>
      <c r="BQF146" s="57"/>
      <c r="BQG146" s="57"/>
      <c r="BQH146" s="57"/>
      <c r="BQI146" s="57"/>
      <c r="BQJ146" s="57"/>
      <c r="BQK146" s="57"/>
      <c r="BQL146" s="57"/>
      <c r="BQM146" s="57"/>
      <c r="BQN146" s="57"/>
      <c r="BQO146" s="57"/>
      <c r="BQP146" s="57"/>
      <c r="BQQ146" s="57"/>
      <c r="BQR146" s="57"/>
      <c r="BQS146" s="57"/>
      <c r="BQT146" s="57"/>
      <c r="BQU146" s="57"/>
      <c r="BQV146" s="57"/>
      <c r="BQW146" s="57"/>
      <c r="BQX146" s="57"/>
      <c r="BQY146" s="57"/>
      <c r="BQZ146" s="57"/>
      <c r="BRA146" s="57"/>
      <c r="BRB146" s="57"/>
      <c r="BRC146" s="57"/>
      <c r="BRD146" s="57"/>
      <c r="BRE146" s="57"/>
      <c r="BRF146" s="57"/>
      <c r="BRG146" s="57"/>
      <c r="BRH146" s="57"/>
      <c r="BRI146" s="57"/>
      <c r="BRJ146" s="57"/>
      <c r="BRK146" s="57"/>
      <c r="BRL146" s="57"/>
      <c r="BRM146" s="57"/>
      <c r="BRN146" s="57"/>
      <c r="BRO146" s="57"/>
      <c r="BRP146" s="57"/>
      <c r="BRQ146" s="57"/>
      <c r="BRR146" s="57"/>
      <c r="BRS146" s="57"/>
      <c r="BRT146" s="57"/>
      <c r="BRU146" s="57"/>
      <c r="BRV146" s="57"/>
      <c r="BRW146" s="57"/>
      <c r="BRX146" s="57"/>
      <c r="BRY146" s="57"/>
      <c r="BRZ146" s="57"/>
      <c r="BSA146" s="57"/>
      <c r="BSB146" s="57"/>
      <c r="BSC146" s="57"/>
      <c r="BSD146" s="57"/>
      <c r="BSE146" s="57"/>
      <c r="BSF146" s="57"/>
      <c r="BSG146" s="57"/>
      <c r="BSH146" s="57"/>
      <c r="BSI146" s="57"/>
      <c r="BSJ146" s="57"/>
      <c r="BSK146" s="57"/>
      <c r="BSL146" s="57"/>
      <c r="BSM146" s="57"/>
      <c r="BSN146" s="57"/>
      <c r="BSO146" s="57"/>
      <c r="BSP146" s="57"/>
      <c r="BSQ146" s="57"/>
      <c r="BSR146" s="57"/>
      <c r="BSS146" s="57"/>
      <c r="BST146" s="57"/>
      <c r="BSU146" s="57"/>
      <c r="BSV146" s="57"/>
      <c r="BSW146" s="57"/>
      <c r="BSX146" s="57"/>
      <c r="BSY146" s="57"/>
      <c r="BSZ146" s="57"/>
      <c r="BTA146" s="57"/>
      <c r="BTB146" s="57"/>
      <c r="BTC146" s="57"/>
      <c r="BTD146" s="57"/>
      <c r="BTE146" s="57"/>
      <c r="BTF146" s="57"/>
      <c r="BTG146" s="57"/>
      <c r="BTH146" s="57"/>
      <c r="BTI146" s="57"/>
      <c r="BTJ146" s="57"/>
      <c r="BTK146" s="57"/>
      <c r="BTL146" s="57"/>
      <c r="BTM146" s="57"/>
      <c r="BTN146" s="57"/>
      <c r="BTO146" s="57"/>
      <c r="BTP146" s="57"/>
      <c r="BTQ146" s="57"/>
      <c r="BTR146" s="57"/>
      <c r="BTS146" s="57"/>
      <c r="BTT146" s="57"/>
      <c r="BTU146" s="57"/>
      <c r="BTV146" s="57"/>
      <c r="BTW146" s="57"/>
      <c r="BTX146" s="57"/>
      <c r="BTY146" s="57"/>
      <c r="BTZ146" s="57"/>
      <c r="BUA146" s="57"/>
      <c r="BUB146" s="57"/>
      <c r="BUC146" s="57"/>
      <c r="BUD146" s="57"/>
      <c r="BUE146" s="57"/>
      <c r="BUF146" s="57"/>
      <c r="BUG146" s="57"/>
      <c r="BUH146" s="57"/>
      <c r="BUI146" s="57"/>
      <c r="BUJ146" s="57"/>
      <c r="BUK146" s="57"/>
      <c r="BUL146" s="57"/>
      <c r="BUM146" s="57"/>
      <c r="BUN146" s="57"/>
      <c r="BUO146" s="57"/>
      <c r="BUP146" s="57"/>
      <c r="BUQ146" s="57"/>
      <c r="BUR146" s="57"/>
      <c r="BUS146" s="57"/>
      <c r="BUT146" s="57"/>
      <c r="BUU146" s="57"/>
      <c r="BUV146" s="57"/>
      <c r="BUW146" s="57"/>
      <c r="BUX146" s="57"/>
      <c r="BUY146" s="57"/>
      <c r="BUZ146" s="57"/>
      <c r="BVA146" s="57"/>
      <c r="BVB146" s="57"/>
      <c r="BVC146" s="57"/>
      <c r="BVD146" s="57"/>
      <c r="BVE146" s="57"/>
      <c r="BVF146" s="57"/>
      <c r="BVG146" s="57"/>
      <c r="BVH146" s="57"/>
      <c r="BVI146" s="57"/>
      <c r="BVJ146" s="57"/>
      <c r="BVK146" s="57"/>
      <c r="BVL146" s="57"/>
      <c r="BVM146" s="57"/>
      <c r="BVN146" s="57"/>
      <c r="BVO146" s="57"/>
      <c r="BVP146" s="57"/>
      <c r="BVQ146" s="57"/>
      <c r="BVR146" s="57"/>
      <c r="BVS146" s="57"/>
      <c r="BVT146" s="57"/>
      <c r="BVU146" s="57"/>
      <c r="BVV146" s="57"/>
      <c r="BVW146" s="57"/>
      <c r="BVX146" s="57"/>
      <c r="BVY146" s="57"/>
      <c r="BVZ146" s="57"/>
      <c r="BWA146" s="57"/>
      <c r="BWB146" s="57"/>
      <c r="BWC146" s="57"/>
      <c r="BWD146" s="57"/>
      <c r="BWE146" s="57"/>
      <c r="BWF146" s="57"/>
      <c r="BWG146" s="57"/>
      <c r="BWH146" s="57"/>
      <c r="BWI146" s="57"/>
      <c r="BWJ146" s="57"/>
      <c r="BWK146" s="57"/>
      <c r="BWL146" s="57"/>
      <c r="BWM146" s="57"/>
      <c r="BWN146" s="57"/>
      <c r="BWO146" s="57"/>
      <c r="BWP146" s="57"/>
      <c r="BWQ146" s="57"/>
      <c r="BWR146" s="57"/>
      <c r="BWS146" s="57"/>
      <c r="BWT146" s="57"/>
      <c r="BWU146" s="57"/>
      <c r="BWV146" s="57"/>
      <c r="BWW146" s="57"/>
      <c r="BWX146" s="57"/>
      <c r="BWY146" s="57"/>
      <c r="BWZ146" s="57"/>
      <c r="BXA146" s="57"/>
      <c r="BXB146" s="57"/>
      <c r="BXC146" s="57"/>
      <c r="BXD146" s="57"/>
      <c r="BXE146" s="57"/>
      <c r="BXF146" s="57"/>
      <c r="BXG146" s="57"/>
      <c r="BXH146" s="57"/>
      <c r="BXI146" s="57"/>
      <c r="BXJ146" s="57"/>
      <c r="BXK146" s="57"/>
      <c r="BXL146" s="57"/>
      <c r="BXM146" s="57"/>
      <c r="BXN146" s="57"/>
      <c r="BXO146" s="57"/>
      <c r="BXP146" s="57"/>
      <c r="BXQ146" s="57"/>
      <c r="BXR146" s="57"/>
      <c r="BXS146" s="57"/>
      <c r="BXT146" s="57"/>
      <c r="BXU146" s="57"/>
      <c r="BXV146" s="57"/>
      <c r="BXW146" s="57"/>
      <c r="BXX146" s="57"/>
      <c r="BXY146" s="57"/>
      <c r="BXZ146" s="57"/>
      <c r="BYA146" s="57"/>
      <c r="BYB146" s="57"/>
      <c r="BYC146" s="57"/>
      <c r="BYD146" s="57"/>
      <c r="BYE146" s="57"/>
      <c r="BYF146" s="57"/>
      <c r="BYG146" s="57"/>
      <c r="BYH146" s="57"/>
      <c r="BYI146" s="57"/>
      <c r="BYJ146" s="57"/>
      <c r="BYK146" s="57"/>
      <c r="BYL146" s="57"/>
      <c r="BYM146" s="57"/>
      <c r="BYN146" s="57"/>
      <c r="BYO146" s="57"/>
      <c r="BYP146" s="57"/>
      <c r="BYQ146" s="57"/>
      <c r="BYR146" s="57"/>
      <c r="BYS146" s="57"/>
      <c r="BYT146" s="57"/>
      <c r="BYU146" s="57"/>
      <c r="BYV146" s="57"/>
      <c r="BYW146" s="57"/>
      <c r="BYX146" s="57"/>
      <c r="BYY146" s="57"/>
      <c r="BYZ146" s="57"/>
      <c r="BZA146" s="57"/>
      <c r="BZB146" s="57"/>
      <c r="BZC146" s="57"/>
      <c r="BZD146" s="57"/>
      <c r="BZE146" s="57"/>
      <c r="BZF146" s="57"/>
      <c r="BZG146" s="57"/>
      <c r="BZH146" s="57"/>
      <c r="BZI146" s="57"/>
      <c r="BZJ146" s="57"/>
      <c r="BZK146" s="57"/>
      <c r="BZL146" s="57"/>
      <c r="BZM146" s="57"/>
      <c r="BZN146" s="57"/>
      <c r="BZO146" s="57"/>
      <c r="BZP146" s="57"/>
      <c r="BZQ146" s="57"/>
      <c r="BZR146" s="57"/>
      <c r="BZS146" s="57"/>
      <c r="BZT146" s="57"/>
      <c r="BZU146" s="57"/>
      <c r="BZV146" s="57"/>
      <c r="BZW146" s="57"/>
      <c r="BZX146" s="57"/>
      <c r="BZY146" s="57"/>
      <c r="BZZ146" s="57"/>
      <c r="CAA146" s="57"/>
      <c r="CAB146" s="57"/>
      <c r="CAC146" s="57"/>
      <c r="CAD146" s="57"/>
      <c r="CAE146" s="57"/>
      <c r="CAF146" s="57"/>
      <c r="CAG146" s="57"/>
      <c r="CAH146" s="57"/>
      <c r="CAI146" s="57"/>
      <c r="CAJ146" s="57"/>
      <c r="CAK146" s="57"/>
      <c r="CAL146" s="57"/>
      <c r="CAM146" s="57"/>
      <c r="CAN146" s="57"/>
      <c r="CAO146" s="57"/>
      <c r="CAP146" s="57"/>
      <c r="CAQ146" s="57"/>
      <c r="CAR146" s="57"/>
      <c r="CAS146" s="57"/>
      <c r="CAT146" s="57"/>
      <c r="CAU146" s="57"/>
      <c r="CAV146" s="57"/>
      <c r="CAW146" s="57"/>
      <c r="CAX146" s="57"/>
      <c r="CAY146" s="57"/>
      <c r="CAZ146" s="57"/>
      <c r="CBA146" s="57"/>
      <c r="CBB146" s="57"/>
      <c r="CBC146" s="57"/>
      <c r="CBD146" s="57"/>
      <c r="CBE146" s="57"/>
      <c r="CBF146" s="57"/>
      <c r="CBG146" s="57"/>
      <c r="CBH146" s="57"/>
      <c r="CBI146" s="57"/>
      <c r="CBJ146" s="57"/>
      <c r="CBK146" s="57"/>
      <c r="CBL146" s="57"/>
      <c r="CBM146" s="57"/>
      <c r="CBN146" s="57"/>
      <c r="CBO146" s="57"/>
      <c r="CBP146" s="57"/>
      <c r="CBQ146" s="57"/>
      <c r="CBR146" s="57"/>
      <c r="CBS146" s="57"/>
      <c r="CBT146" s="57"/>
      <c r="CBU146" s="57"/>
      <c r="CBV146" s="57"/>
      <c r="CBW146" s="57"/>
      <c r="CBX146" s="57"/>
      <c r="CBY146" s="57"/>
      <c r="CBZ146" s="57"/>
      <c r="CCA146" s="57"/>
      <c r="CCB146" s="57"/>
      <c r="CCC146" s="57"/>
      <c r="CCD146" s="57"/>
      <c r="CCE146" s="57"/>
      <c r="CCF146" s="57"/>
      <c r="CCG146" s="57"/>
      <c r="CCH146" s="57"/>
      <c r="CCI146" s="57"/>
      <c r="CCJ146" s="57"/>
      <c r="CCK146" s="57"/>
      <c r="CCL146" s="57"/>
      <c r="CCM146" s="57"/>
      <c r="CCN146" s="57"/>
      <c r="CCO146" s="57"/>
      <c r="CCP146" s="57"/>
      <c r="CCQ146" s="57"/>
      <c r="CCR146" s="57"/>
      <c r="CCS146" s="57"/>
      <c r="CCT146" s="57"/>
      <c r="CCU146" s="57"/>
      <c r="CCV146" s="57"/>
      <c r="CCW146" s="57"/>
      <c r="CCX146" s="57"/>
      <c r="CCY146" s="57"/>
      <c r="CCZ146" s="57"/>
      <c r="CDA146" s="57"/>
      <c r="CDB146" s="57"/>
      <c r="CDC146" s="57"/>
      <c r="CDD146" s="57"/>
      <c r="CDE146" s="57"/>
      <c r="CDF146" s="57"/>
      <c r="CDG146" s="57"/>
      <c r="CDH146" s="57"/>
      <c r="CDI146" s="57"/>
      <c r="CDJ146" s="57"/>
      <c r="CDK146" s="57"/>
      <c r="CDL146" s="57"/>
      <c r="CDM146" s="57"/>
      <c r="CDN146" s="57"/>
      <c r="CDO146" s="57"/>
      <c r="CDP146" s="57"/>
      <c r="CDQ146" s="57"/>
      <c r="CDR146" s="57"/>
      <c r="CDS146" s="57"/>
      <c r="CDT146" s="57"/>
      <c r="CDU146" s="57"/>
      <c r="CDV146" s="57"/>
      <c r="CDW146" s="57"/>
      <c r="CDX146" s="57"/>
      <c r="CDY146" s="57"/>
      <c r="CDZ146" s="57"/>
      <c r="CEA146" s="57"/>
      <c r="CEB146" s="57"/>
      <c r="CEC146" s="57"/>
      <c r="CED146" s="57"/>
      <c r="CEE146" s="57"/>
      <c r="CEF146" s="57"/>
      <c r="CEG146" s="57"/>
      <c r="CEH146" s="57"/>
      <c r="CEI146" s="57"/>
      <c r="CEJ146" s="57"/>
      <c r="CEK146" s="57"/>
      <c r="CEL146" s="57"/>
      <c r="CEM146" s="57"/>
      <c r="CEN146" s="57"/>
      <c r="CEO146" s="57"/>
      <c r="CEP146" s="57"/>
      <c r="CEQ146" s="57"/>
      <c r="CER146" s="57"/>
      <c r="CES146" s="57"/>
      <c r="CET146" s="57"/>
      <c r="CEU146" s="57"/>
      <c r="CEV146" s="57"/>
      <c r="CEW146" s="57"/>
      <c r="CEX146" s="57"/>
      <c r="CEY146" s="57"/>
      <c r="CEZ146" s="57"/>
      <c r="CFA146" s="57"/>
      <c r="CFB146" s="57"/>
      <c r="CFC146" s="57"/>
      <c r="CFD146" s="57"/>
      <c r="CFE146" s="57"/>
      <c r="CFF146" s="57"/>
      <c r="CFG146" s="57"/>
      <c r="CFH146" s="57"/>
      <c r="CFI146" s="57"/>
      <c r="CFJ146" s="57"/>
      <c r="CFK146" s="57"/>
      <c r="CFL146" s="57"/>
      <c r="CFM146" s="57"/>
      <c r="CFN146" s="57"/>
      <c r="CFO146" s="57"/>
      <c r="CFP146" s="57"/>
      <c r="CFQ146" s="57"/>
      <c r="CFR146" s="57"/>
      <c r="CFS146" s="57"/>
      <c r="CFT146" s="57"/>
      <c r="CFU146" s="57"/>
      <c r="CFV146" s="57"/>
      <c r="CFW146" s="57"/>
      <c r="CFX146" s="57"/>
      <c r="CFY146" s="57"/>
      <c r="CFZ146" s="57"/>
      <c r="CGA146" s="57"/>
      <c r="CGB146" s="57"/>
      <c r="CGC146" s="57"/>
      <c r="CGD146" s="57"/>
      <c r="CGE146" s="57"/>
      <c r="CGF146" s="57"/>
      <c r="CGG146" s="57"/>
      <c r="CGH146" s="57"/>
      <c r="CGI146" s="57"/>
      <c r="CGJ146" s="57"/>
      <c r="CGK146" s="57"/>
      <c r="CGL146" s="57"/>
      <c r="CGM146" s="57"/>
      <c r="CGN146" s="57"/>
      <c r="CGO146" s="57"/>
      <c r="CGP146" s="57"/>
      <c r="CGQ146" s="57"/>
      <c r="CGR146" s="57"/>
      <c r="CGS146" s="57"/>
      <c r="CGT146" s="57"/>
      <c r="CGU146" s="57"/>
      <c r="CGV146" s="57"/>
      <c r="CGW146" s="57"/>
      <c r="CGX146" s="57"/>
      <c r="CGY146" s="57"/>
      <c r="CGZ146" s="57"/>
      <c r="CHA146" s="57"/>
      <c r="CHB146" s="57"/>
      <c r="CHC146" s="57"/>
      <c r="CHD146" s="57"/>
      <c r="CHE146" s="57"/>
      <c r="CHF146" s="57"/>
      <c r="CHG146" s="57"/>
      <c r="CHH146" s="57"/>
      <c r="CHI146" s="57"/>
      <c r="CHJ146" s="57"/>
      <c r="CHK146" s="57"/>
      <c r="CHL146" s="57"/>
      <c r="CHM146" s="57"/>
      <c r="CHN146" s="57"/>
      <c r="CHO146" s="57"/>
      <c r="CHP146" s="57"/>
      <c r="CHQ146" s="57"/>
      <c r="CHR146" s="57"/>
      <c r="CHS146" s="57"/>
      <c r="CHT146" s="57"/>
      <c r="CHU146" s="57"/>
      <c r="CHV146" s="57"/>
      <c r="CHW146" s="57"/>
      <c r="CHX146" s="57"/>
      <c r="CHY146" s="57"/>
      <c r="CHZ146" s="57"/>
      <c r="CIA146" s="57"/>
      <c r="CIB146" s="57"/>
      <c r="CIC146" s="57"/>
      <c r="CID146" s="57"/>
      <c r="CIE146" s="57"/>
      <c r="CIF146" s="57"/>
      <c r="CIG146" s="57"/>
      <c r="CIH146" s="57"/>
      <c r="CII146" s="57"/>
      <c r="CIJ146" s="57"/>
      <c r="CIK146" s="57"/>
      <c r="CIL146" s="57"/>
      <c r="CIM146" s="57"/>
      <c r="CIN146" s="57"/>
      <c r="CIO146" s="57"/>
      <c r="CIP146" s="57"/>
      <c r="CIQ146" s="57"/>
      <c r="CIR146" s="57"/>
      <c r="CIS146" s="57"/>
      <c r="CIT146" s="57"/>
      <c r="CIU146" s="57"/>
      <c r="CIV146" s="57"/>
      <c r="CIW146" s="57"/>
      <c r="CIX146" s="57"/>
      <c r="CIY146" s="57"/>
      <c r="CIZ146" s="57"/>
      <c r="CJA146" s="57"/>
      <c r="CJB146" s="57"/>
      <c r="CJC146" s="57"/>
      <c r="CJD146" s="57"/>
      <c r="CJE146" s="57"/>
      <c r="CJF146" s="57"/>
      <c r="CJG146" s="57"/>
      <c r="CJH146" s="57"/>
      <c r="CJI146" s="57"/>
      <c r="CJJ146" s="57"/>
      <c r="CJK146" s="57"/>
      <c r="CJL146" s="57"/>
      <c r="CJM146" s="57"/>
      <c r="CJN146" s="57"/>
      <c r="CJO146" s="57"/>
      <c r="CJP146" s="57"/>
      <c r="CJQ146" s="57"/>
      <c r="CJR146" s="57"/>
      <c r="CJS146" s="57"/>
      <c r="CJT146" s="57"/>
      <c r="CJU146" s="57"/>
      <c r="CJV146" s="57"/>
      <c r="CJW146" s="57"/>
      <c r="CJX146" s="57"/>
      <c r="CJY146" s="57"/>
      <c r="CJZ146" s="57"/>
      <c r="CKA146" s="57"/>
      <c r="CKB146" s="57"/>
      <c r="CKC146" s="57"/>
      <c r="CKD146" s="57"/>
      <c r="CKE146" s="57"/>
      <c r="CKF146" s="57"/>
      <c r="CKG146" s="57"/>
      <c r="CKH146" s="57"/>
      <c r="CKI146" s="57"/>
      <c r="CKJ146" s="57"/>
      <c r="CKK146" s="57"/>
      <c r="CKL146" s="57"/>
      <c r="CKM146" s="57"/>
      <c r="CKN146" s="57"/>
      <c r="CKO146" s="57"/>
      <c r="CKP146" s="57"/>
      <c r="CKQ146" s="57"/>
      <c r="CKR146" s="57"/>
      <c r="CKS146" s="57"/>
      <c r="CKT146" s="57"/>
      <c r="CKU146" s="57"/>
      <c r="CKV146" s="57"/>
      <c r="CKW146" s="57"/>
      <c r="CKX146" s="57"/>
      <c r="CKY146" s="57"/>
      <c r="CKZ146" s="57"/>
      <c r="CLA146" s="57"/>
      <c r="CLB146" s="57"/>
      <c r="CLC146" s="57"/>
      <c r="CLD146" s="57"/>
      <c r="CLE146" s="57"/>
      <c r="CLF146" s="57"/>
      <c r="CLG146" s="57"/>
      <c r="CLH146" s="57"/>
      <c r="CLI146" s="57"/>
      <c r="CLJ146" s="57"/>
      <c r="CLK146" s="57"/>
      <c r="CLL146" s="57"/>
      <c r="CLM146" s="57"/>
      <c r="CLN146" s="57"/>
      <c r="CLO146" s="57"/>
      <c r="CLP146" s="57"/>
      <c r="CLQ146" s="57"/>
      <c r="CLR146" s="57"/>
      <c r="CLS146" s="57"/>
      <c r="CLT146" s="57"/>
      <c r="CLU146" s="57"/>
      <c r="CLV146" s="57"/>
      <c r="CLW146" s="57"/>
      <c r="CLX146" s="57"/>
      <c r="CLY146" s="57"/>
      <c r="CLZ146" s="57"/>
      <c r="CMA146" s="57"/>
      <c r="CMB146" s="57"/>
      <c r="CMC146" s="57"/>
      <c r="CMD146" s="57"/>
      <c r="CME146" s="57"/>
      <c r="CMF146" s="57"/>
      <c r="CMG146" s="57"/>
      <c r="CMH146" s="57"/>
      <c r="CMI146" s="57"/>
      <c r="CMJ146" s="57"/>
      <c r="CMK146" s="57"/>
      <c r="CML146" s="57"/>
      <c r="CMM146" s="57"/>
      <c r="CMN146" s="57"/>
      <c r="CMO146" s="57"/>
      <c r="CMP146" s="57"/>
      <c r="CMQ146" s="57"/>
      <c r="CMR146" s="57"/>
      <c r="CMS146" s="57"/>
      <c r="CMT146" s="57"/>
      <c r="CMU146" s="57"/>
      <c r="CMV146" s="57"/>
      <c r="CMW146" s="57"/>
      <c r="CMX146" s="57"/>
      <c r="CMY146" s="57"/>
      <c r="CMZ146" s="57"/>
      <c r="CNA146" s="57"/>
      <c r="CNB146" s="57"/>
      <c r="CNC146" s="57"/>
      <c r="CND146" s="57"/>
      <c r="CNE146" s="57"/>
      <c r="CNF146" s="57"/>
      <c r="CNG146" s="57"/>
      <c r="CNH146" s="57"/>
      <c r="CNI146" s="57"/>
      <c r="CNJ146" s="57"/>
      <c r="CNK146" s="57"/>
      <c r="CNL146" s="57"/>
      <c r="CNM146" s="57"/>
      <c r="CNN146" s="57"/>
      <c r="CNO146" s="57"/>
      <c r="CNP146" s="57"/>
      <c r="CNQ146" s="57"/>
      <c r="CNR146" s="57"/>
      <c r="CNS146" s="57"/>
      <c r="CNT146" s="57"/>
      <c r="CNU146" s="57"/>
      <c r="CNV146" s="57"/>
      <c r="CNW146" s="57"/>
      <c r="CNX146" s="57"/>
      <c r="CNY146" s="57"/>
      <c r="CNZ146" s="57"/>
      <c r="COA146" s="57"/>
      <c r="COB146" s="57"/>
      <c r="COC146" s="57"/>
      <c r="COD146" s="57"/>
      <c r="COE146" s="57"/>
      <c r="COF146" s="57"/>
      <c r="COG146" s="57"/>
      <c r="COH146" s="57"/>
      <c r="COI146" s="57"/>
      <c r="COJ146" s="57"/>
      <c r="COK146" s="57"/>
      <c r="COL146" s="57"/>
      <c r="COM146" s="57"/>
      <c r="CON146" s="57"/>
      <c r="COO146" s="57"/>
      <c r="COP146" s="57"/>
      <c r="COQ146" s="57"/>
      <c r="COR146" s="57"/>
      <c r="COS146" s="57"/>
      <c r="COT146" s="57"/>
      <c r="COU146" s="57"/>
      <c r="COV146" s="57"/>
      <c r="COW146" s="57"/>
      <c r="COX146" s="57"/>
      <c r="COY146" s="57"/>
      <c r="COZ146" s="57"/>
      <c r="CPA146" s="57"/>
      <c r="CPB146" s="57"/>
      <c r="CPC146" s="57"/>
      <c r="CPD146" s="57"/>
      <c r="CPE146" s="57"/>
      <c r="CPF146" s="57"/>
      <c r="CPG146" s="57"/>
      <c r="CPH146" s="57"/>
      <c r="CPI146" s="57"/>
      <c r="CPJ146" s="57"/>
      <c r="CPK146" s="57"/>
      <c r="CPL146" s="57"/>
      <c r="CPM146" s="57"/>
      <c r="CPN146" s="57"/>
      <c r="CPO146" s="57"/>
      <c r="CPP146" s="57"/>
      <c r="CPQ146" s="57"/>
      <c r="CPR146" s="57"/>
      <c r="CPS146" s="57"/>
      <c r="CPT146" s="57"/>
      <c r="CPU146" s="57"/>
      <c r="CPV146" s="57"/>
      <c r="CPW146" s="57"/>
      <c r="CPX146" s="57"/>
      <c r="CPY146" s="57"/>
      <c r="CPZ146" s="57"/>
      <c r="CQA146" s="57"/>
      <c r="CQB146" s="57"/>
      <c r="CQC146" s="57"/>
      <c r="CQD146" s="57"/>
      <c r="CQE146" s="57"/>
      <c r="CQF146" s="57"/>
      <c r="CQG146" s="57"/>
      <c r="CQH146" s="57"/>
      <c r="CQI146" s="57"/>
      <c r="CQJ146" s="57"/>
      <c r="CQK146" s="57"/>
      <c r="CQL146" s="57"/>
      <c r="CQM146" s="57"/>
      <c r="CQN146" s="57"/>
      <c r="CQO146" s="57"/>
      <c r="CQP146" s="57"/>
      <c r="CQQ146" s="57"/>
      <c r="CQR146" s="57"/>
      <c r="CQS146" s="57"/>
      <c r="CQT146" s="57"/>
      <c r="CQU146" s="57"/>
      <c r="CQV146" s="57"/>
      <c r="CQW146" s="57"/>
      <c r="CQX146" s="57"/>
      <c r="CQY146" s="57"/>
      <c r="CQZ146" s="57"/>
      <c r="CRA146" s="57"/>
      <c r="CRB146" s="57"/>
      <c r="CRC146" s="57"/>
      <c r="CRD146" s="57"/>
      <c r="CRE146" s="57"/>
      <c r="CRF146" s="57"/>
      <c r="CRG146" s="57"/>
      <c r="CRH146" s="57"/>
      <c r="CRI146" s="57"/>
      <c r="CRJ146" s="57"/>
      <c r="CRK146" s="57"/>
      <c r="CRL146" s="57"/>
      <c r="CRM146" s="57"/>
      <c r="CRN146" s="57"/>
      <c r="CRO146" s="57"/>
      <c r="CRP146" s="57"/>
      <c r="CRQ146" s="57"/>
      <c r="CRR146" s="57"/>
      <c r="CRS146" s="57"/>
      <c r="CRT146" s="57"/>
      <c r="CRU146" s="57"/>
      <c r="CRV146" s="57"/>
      <c r="CRW146" s="57"/>
      <c r="CRX146" s="57"/>
      <c r="CRY146" s="57"/>
      <c r="CRZ146" s="57"/>
      <c r="CSA146" s="57"/>
      <c r="CSB146" s="57"/>
      <c r="CSC146" s="57"/>
      <c r="CSD146" s="57"/>
      <c r="CSE146" s="57"/>
      <c r="CSF146" s="57"/>
      <c r="CSG146" s="57"/>
      <c r="CSH146" s="57"/>
      <c r="CSI146" s="57"/>
      <c r="CSJ146" s="57"/>
      <c r="CSK146" s="57"/>
      <c r="CSL146" s="57"/>
      <c r="CSM146" s="57"/>
      <c r="CSN146" s="57"/>
      <c r="CSO146" s="57"/>
      <c r="CSP146" s="57"/>
      <c r="CSQ146" s="57"/>
      <c r="CSR146" s="57"/>
      <c r="CSS146" s="57"/>
      <c r="CST146" s="57"/>
      <c r="CSU146" s="57"/>
      <c r="CSV146" s="57"/>
      <c r="CSW146" s="57"/>
      <c r="CSX146" s="57"/>
      <c r="CSY146" s="57"/>
      <c r="CSZ146" s="57"/>
      <c r="CTA146" s="57"/>
      <c r="CTB146" s="57"/>
      <c r="CTC146" s="57"/>
      <c r="CTD146" s="57"/>
      <c r="CTE146" s="57"/>
      <c r="CTF146" s="57"/>
      <c r="CTG146" s="57"/>
      <c r="CTH146" s="57"/>
      <c r="CTI146" s="57"/>
      <c r="CTJ146" s="57"/>
      <c r="CTK146" s="57"/>
      <c r="CTL146" s="57"/>
      <c r="CTM146" s="57"/>
      <c r="CTN146" s="57"/>
      <c r="CTO146" s="57"/>
      <c r="CTP146" s="57"/>
      <c r="CTQ146" s="57"/>
      <c r="CTR146" s="57"/>
      <c r="CTS146" s="57"/>
      <c r="CTT146" s="57"/>
      <c r="CTU146" s="57"/>
      <c r="CTV146" s="57"/>
      <c r="CTW146" s="57"/>
      <c r="CTX146" s="57"/>
      <c r="CTY146" s="57"/>
      <c r="CTZ146" s="57"/>
      <c r="CUA146" s="57"/>
      <c r="CUB146" s="57"/>
      <c r="CUC146" s="57"/>
      <c r="CUD146" s="57"/>
      <c r="CUE146" s="57"/>
      <c r="CUF146" s="57"/>
      <c r="CUG146" s="57"/>
      <c r="CUH146" s="57"/>
      <c r="CUI146" s="57"/>
      <c r="CUJ146" s="57"/>
      <c r="CUK146" s="57"/>
      <c r="CUL146" s="57"/>
      <c r="CUM146" s="57"/>
      <c r="CUN146" s="57"/>
      <c r="CUO146" s="57"/>
      <c r="CUP146" s="57"/>
      <c r="CUQ146" s="57"/>
      <c r="CUR146" s="57"/>
      <c r="CUS146" s="57"/>
      <c r="CUT146" s="57"/>
      <c r="CUU146" s="57"/>
      <c r="CUV146" s="57"/>
      <c r="CUW146" s="57"/>
      <c r="CUX146" s="57"/>
      <c r="CUY146" s="57"/>
      <c r="CUZ146" s="57"/>
      <c r="CVA146" s="57"/>
      <c r="CVB146" s="57"/>
      <c r="CVC146" s="57"/>
      <c r="CVD146" s="57"/>
      <c r="CVE146" s="57"/>
      <c r="CVF146" s="57"/>
      <c r="CVG146" s="57"/>
      <c r="CVH146" s="57"/>
      <c r="CVI146" s="57"/>
      <c r="CVJ146" s="57"/>
      <c r="CVK146" s="57"/>
      <c r="CVL146" s="57"/>
      <c r="CVM146" s="57"/>
      <c r="CVN146" s="57"/>
      <c r="CVO146" s="57"/>
      <c r="CVP146" s="57"/>
      <c r="CVQ146" s="57"/>
      <c r="CVR146" s="57"/>
      <c r="CVS146" s="57"/>
      <c r="CVT146" s="57"/>
      <c r="CVU146" s="57"/>
      <c r="CVV146" s="57"/>
      <c r="CVW146" s="57"/>
      <c r="CVX146" s="57"/>
      <c r="CVY146" s="57"/>
      <c r="CVZ146" s="57"/>
      <c r="CWA146" s="57"/>
      <c r="CWB146" s="57"/>
      <c r="CWC146" s="57"/>
      <c r="CWD146" s="57"/>
      <c r="CWE146" s="57"/>
      <c r="CWF146" s="57"/>
      <c r="CWG146" s="57"/>
      <c r="CWH146" s="57"/>
      <c r="CWI146" s="57"/>
      <c r="CWJ146" s="57"/>
      <c r="CWK146" s="57"/>
      <c r="CWL146" s="57"/>
      <c r="CWM146" s="57"/>
      <c r="CWN146" s="57"/>
      <c r="CWO146" s="57"/>
      <c r="CWP146" s="57"/>
      <c r="CWQ146" s="57"/>
      <c r="CWR146" s="57"/>
      <c r="CWS146" s="57"/>
      <c r="CWT146" s="57"/>
      <c r="CWU146" s="57"/>
      <c r="CWV146" s="57"/>
      <c r="CWW146" s="57"/>
      <c r="CWX146" s="57"/>
      <c r="CWY146" s="57"/>
      <c r="CWZ146" s="57"/>
      <c r="CXA146" s="57"/>
      <c r="CXB146" s="57"/>
      <c r="CXC146" s="57"/>
      <c r="CXD146" s="57"/>
      <c r="CXE146" s="57"/>
      <c r="CXF146" s="57"/>
      <c r="CXG146" s="57"/>
      <c r="CXH146" s="57"/>
      <c r="CXI146" s="57"/>
      <c r="CXJ146" s="57"/>
      <c r="CXK146" s="57"/>
      <c r="CXL146" s="57"/>
      <c r="CXM146" s="57"/>
      <c r="CXN146" s="57"/>
      <c r="CXO146" s="57"/>
      <c r="CXP146" s="57"/>
      <c r="CXQ146" s="57"/>
      <c r="CXR146" s="57"/>
      <c r="CXS146" s="57"/>
      <c r="CXT146" s="57"/>
      <c r="CXU146" s="57"/>
      <c r="CXV146" s="57"/>
      <c r="CXW146" s="57"/>
      <c r="CXX146" s="57"/>
      <c r="CXY146" s="57"/>
      <c r="CXZ146" s="57"/>
      <c r="CYA146" s="57"/>
      <c r="CYB146" s="57"/>
      <c r="CYC146" s="57"/>
      <c r="CYD146" s="57"/>
      <c r="CYE146" s="57"/>
      <c r="CYF146" s="57"/>
      <c r="CYG146" s="57"/>
      <c r="CYH146" s="57"/>
      <c r="CYI146" s="57"/>
      <c r="CYJ146" s="57"/>
      <c r="CYK146" s="57"/>
      <c r="CYL146" s="57"/>
      <c r="CYM146" s="57"/>
      <c r="CYN146" s="57"/>
      <c r="CYO146" s="57"/>
      <c r="CYP146" s="57"/>
      <c r="CYQ146" s="57"/>
      <c r="CYR146" s="57"/>
      <c r="CYS146" s="57"/>
      <c r="CYT146" s="57"/>
      <c r="CYU146" s="57"/>
      <c r="CYV146" s="57"/>
      <c r="CYW146" s="57"/>
      <c r="CYX146" s="57"/>
      <c r="CYY146" s="57"/>
      <c r="CYZ146" s="57"/>
      <c r="CZA146" s="57"/>
      <c r="CZB146" s="57"/>
      <c r="CZC146" s="57"/>
      <c r="CZD146" s="57"/>
      <c r="CZE146" s="57"/>
      <c r="CZF146" s="57"/>
      <c r="CZG146" s="57"/>
      <c r="CZH146" s="57"/>
      <c r="CZI146" s="57"/>
      <c r="CZJ146" s="57"/>
      <c r="CZK146" s="57"/>
      <c r="CZL146" s="57"/>
      <c r="CZM146" s="57"/>
      <c r="CZN146" s="57"/>
      <c r="CZO146" s="57"/>
      <c r="CZP146" s="57"/>
      <c r="CZQ146" s="57"/>
      <c r="CZR146" s="57"/>
      <c r="CZS146" s="57"/>
      <c r="CZT146" s="57"/>
      <c r="CZU146" s="57"/>
      <c r="CZV146" s="57"/>
      <c r="CZW146" s="57"/>
      <c r="CZX146" s="57"/>
      <c r="CZY146" s="57"/>
      <c r="CZZ146" s="57"/>
      <c r="DAA146" s="57"/>
      <c r="DAB146" s="57"/>
      <c r="DAC146" s="57"/>
      <c r="DAD146" s="57"/>
      <c r="DAE146" s="57"/>
      <c r="DAF146" s="57"/>
      <c r="DAG146" s="57"/>
      <c r="DAH146" s="57"/>
      <c r="DAI146" s="57"/>
      <c r="DAJ146" s="57"/>
      <c r="DAK146" s="57"/>
      <c r="DAL146" s="57"/>
      <c r="DAM146" s="57"/>
      <c r="DAN146" s="57"/>
      <c r="DAO146" s="57"/>
      <c r="DAP146" s="57"/>
      <c r="DAQ146" s="57"/>
      <c r="DAR146" s="57"/>
      <c r="DAS146" s="57"/>
      <c r="DAT146" s="57"/>
      <c r="DAU146" s="57"/>
      <c r="DAV146" s="57"/>
      <c r="DAW146" s="57"/>
      <c r="DAX146" s="57"/>
      <c r="DAY146" s="57"/>
      <c r="DAZ146" s="57"/>
      <c r="DBA146" s="57"/>
      <c r="DBB146" s="57"/>
      <c r="DBC146" s="57"/>
      <c r="DBD146" s="57"/>
      <c r="DBE146" s="57"/>
      <c r="DBF146" s="57"/>
      <c r="DBG146" s="57"/>
      <c r="DBH146" s="57"/>
      <c r="DBI146" s="57"/>
      <c r="DBJ146" s="57"/>
      <c r="DBK146" s="57"/>
      <c r="DBL146" s="57"/>
      <c r="DBM146" s="57"/>
      <c r="DBN146" s="57"/>
      <c r="DBO146" s="57"/>
      <c r="DBP146" s="57"/>
      <c r="DBQ146" s="57"/>
      <c r="DBR146" s="57"/>
      <c r="DBS146" s="57"/>
      <c r="DBT146" s="57"/>
      <c r="DBU146" s="57"/>
      <c r="DBV146" s="57"/>
      <c r="DBW146" s="57"/>
      <c r="DBX146" s="57"/>
      <c r="DBY146" s="57"/>
      <c r="DBZ146" s="57"/>
      <c r="DCA146" s="57"/>
      <c r="DCB146" s="57"/>
      <c r="DCC146" s="57"/>
      <c r="DCD146" s="57"/>
      <c r="DCE146" s="57"/>
      <c r="DCF146" s="57"/>
      <c r="DCG146" s="57"/>
      <c r="DCH146" s="57"/>
      <c r="DCI146" s="57"/>
      <c r="DCJ146" s="57"/>
      <c r="DCK146" s="57"/>
      <c r="DCL146" s="57"/>
      <c r="DCM146" s="57"/>
      <c r="DCN146" s="57"/>
      <c r="DCO146" s="57"/>
      <c r="DCP146" s="57"/>
      <c r="DCQ146" s="57"/>
      <c r="DCR146" s="57"/>
      <c r="DCS146" s="57"/>
      <c r="DCT146" s="57"/>
      <c r="DCU146" s="57"/>
      <c r="DCV146" s="57"/>
      <c r="DCW146" s="57"/>
      <c r="DCX146" s="57"/>
      <c r="DCY146" s="57"/>
      <c r="DCZ146" s="57"/>
      <c r="DDA146" s="57"/>
      <c r="DDB146" s="57"/>
      <c r="DDC146" s="57"/>
      <c r="DDD146" s="57"/>
      <c r="DDE146" s="57"/>
      <c r="DDF146" s="57"/>
      <c r="DDG146" s="57"/>
      <c r="DDH146" s="57"/>
      <c r="DDI146" s="57"/>
      <c r="DDJ146" s="57"/>
      <c r="DDK146" s="57"/>
      <c r="DDL146" s="57"/>
      <c r="DDM146" s="57"/>
      <c r="DDN146" s="57"/>
      <c r="DDO146" s="57"/>
      <c r="DDP146" s="57"/>
      <c r="DDQ146" s="57"/>
      <c r="DDR146" s="57"/>
      <c r="DDS146" s="57"/>
      <c r="DDT146" s="57"/>
      <c r="DDU146" s="57"/>
      <c r="DDV146" s="57"/>
      <c r="DDW146" s="57"/>
      <c r="DDX146" s="57"/>
      <c r="DDY146" s="57"/>
      <c r="DDZ146" s="57"/>
      <c r="DEA146" s="57"/>
      <c r="DEB146" s="57"/>
      <c r="DEC146" s="57"/>
      <c r="DED146" s="57"/>
      <c r="DEE146" s="57"/>
      <c r="DEF146" s="57"/>
      <c r="DEG146" s="57"/>
      <c r="DEH146" s="57"/>
      <c r="DEI146" s="57"/>
      <c r="DEJ146" s="57"/>
      <c r="DEK146" s="57"/>
      <c r="DEL146" s="57"/>
      <c r="DEM146" s="57"/>
      <c r="DEN146" s="57"/>
      <c r="DEO146" s="57"/>
      <c r="DEP146" s="57"/>
      <c r="DEQ146" s="57"/>
      <c r="DER146" s="57"/>
      <c r="DES146" s="57"/>
      <c r="DET146" s="57"/>
      <c r="DEU146" s="57"/>
      <c r="DEV146" s="57"/>
      <c r="DEW146" s="57"/>
      <c r="DEX146" s="57"/>
      <c r="DEY146" s="57"/>
      <c r="DEZ146" s="57"/>
      <c r="DFA146" s="57"/>
      <c r="DFB146" s="57"/>
      <c r="DFC146" s="57"/>
      <c r="DFD146" s="57"/>
      <c r="DFE146" s="57"/>
      <c r="DFF146" s="57"/>
      <c r="DFG146" s="57"/>
      <c r="DFH146" s="57"/>
      <c r="DFI146" s="57"/>
      <c r="DFJ146" s="57"/>
      <c r="DFK146" s="57"/>
      <c r="DFL146" s="57"/>
      <c r="DFM146" s="57"/>
      <c r="DFN146" s="57"/>
      <c r="DFO146" s="57"/>
      <c r="DFP146" s="57"/>
      <c r="DFQ146" s="57"/>
      <c r="DFR146" s="57"/>
      <c r="DFS146" s="57"/>
      <c r="DFT146" s="57"/>
      <c r="DFU146" s="57"/>
      <c r="DFV146" s="57"/>
      <c r="DFW146" s="57"/>
      <c r="DFX146" s="57"/>
      <c r="DFY146" s="57"/>
      <c r="DFZ146" s="57"/>
      <c r="DGA146" s="57"/>
      <c r="DGB146" s="57"/>
      <c r="DGC146" s="57"/>
      <c r="DGD146" s="57"/>
      <c r="DGE146" s="57"/>
      <c r="DGF146" s="57"/>
      <c r="DGG146" s="57"/>
      <c r="DGH146" s="57"/>
      <c r="DGI146" s="57"/>
      <c r="DGJ146" s="57"/>
      <c r="DGK146" s="57"/>
      <c r="DGL146" s="57"/>
      <c r="DGM146" s="57"/>
      <c r="DGN146" s="57"/>
      <c r="DGO146" s="57"/>
      <c r="DGP146" s="57"/>
      <c r="DGQ146" s="57"/>
      <c r="DGR146" s="57"/>
      <c r="DGS146" s="57"/>
      <c r="DGT146" s="57"/>
      <c r="DGU146" s="57"/>
      <c r="DGV146" s="57"/>
      <c r="DGW146" s="57"/>
      <c r="DGX146" s="57"/>
      <c r="DGY146" s="57"/>
      <c r="DGZ146" s="57"/>
      <c r="DHA146" s="57"/>
      <c r="DHB146" s="57"/>
      <c r="DHC146" s="57"/>
      <c r="DHD146" s="57"/>
      <c r="DHE146" s="57"/>
      <c r="DHF146" s="57"/>
      <c r="DHG146" s="57"/>
      <c r="DHH146" s="57"/>
      <c r="DHI146" s="57"/>
      <c r="DHJ146" s="57"/>
      <c r="DHK146" s="57"/>
      <c r="DHL146" s="57"/>
      <c r="DHM146" s="57"/>
      <c r="DHN146" s="57"/>
      <c r="DHO146" s="57"/>
      <c r="DHP146" s="57"/>
      <c r="DHQ146" s="57"/>
      <c r="DHR146" s="57"/>
      <c r="DHS146" s="57"/>
      <c r="DHT146" s="57"/>
      <c r="DHU146" s="57"/>
      <c r="DHV146" s="57"/>
      <c r="DHW146" s="57"/>
      <c r="DHX146" s="57"/>
      <c r="DHY146" s="57"/>
      <c r="DHZ146" s="57"/>
      <c r="DIA146" s="57"/>
      <c r="DIB146" s="57"/>
      <c r="DIC146" s="57"/>
      <c r="DID146" s="57"/>
      <c r="DIE146" s="57"/>
      <c r="DIF146" s="57"/>
      <c r="DIG146" s="57"/>
      <c r="DIH146" s="57"/>
      <c r="DII146" s="57"/>
      <c r="DIJ146" s="57"/>
      <c r="DIK146" s="57"/>
      <c r="DIL146" s="57"/>
      <c r="DIM146" s="57"/>
      <c r="DIN146" s="57"/>
      <c r="DIO146" s="57"/>
      <c r="DIP146" s="57"/>
      <c r="DIQ146" s="57"/>
      <c r="DIR146" s="57"/>
      <c r="DIS146" s="57"/>
      <c r="DIT146" s="57"/>
      <c r="DIU146" s="57"/>
      <c r="DIV146" s="57"/>
      <c r="DIW146" s="57"/>
      <c r="DIX146" s="57"/>
      <c r="DIY146" s="57"/>
      <c r="DIZ146" s="57"/>
      <c r="DJA146" s="57"/>
      <c r="DJB146" s="57"/>
      <c r="DJC146" s="57"/>
      <c r="DJD146" s="57"/>
      <c r="DJE146" s="57"/>
      <c r="DJF146" s="57"/>
      <c r="DJG146" s="57"/>
      <c r="DJH146" s="57"/>
      <c r="DJI146" s="57"/>
      <c r="DJJ146" s="57"/>
      <c r="DJK146" s="57"/>
      <c r="DJL146" s="57"/>
      <c r="DJM146" s="57"/>
      <c r="DJN146" s="57"/>
      <c r="DJO146" s="57"/>
      <c r="DJP146" s="57"/>
      <c r="DJQ146" s="57"/>
      <c r="DJR146" s="57"/>
      <c r="DJS146" s="57"/>
      <c r="DJT146" s="57"/>
      <c r="DJU146" s="57"/>
      <c r="DJV146" s="57"/>
      <c r="DJW146" s="57"/>
      <c r="DJX146" s="57"/>
      <c r="DJY146" s="57"/>
      <c r="DJZ146" s="57"/>
      <c r="DKA146" s="57"/>
      <c r="DKB146" s="57"/>
      <c r="DKC146" s="57"/>
      <c r="DKD146" s="57"/>
      <c r="DKE146" s="57"/>
      <c r="DKF146" s="57"/>
      <c r="DKG146" s="57"/>
      <c r="DKH146" s="57"/>
      <c r="DKI146" s="57"/>
      <c r="DKJ146" s="57"/>
      <c r="DKK146" s="57"/>
      <c r="DKL146" s="57"/>
      <c r="DKM146" s="57"/>
      <c r="DKN146" s="57"/>
      <c r="DKO146" s="57"/>
      <c r="DKP146" s="57"/>
      <c r="DKQ146" s="57"/>
      <c r="DKR146" s="57"/>
      <c r="DKS146" s="57"/>
      <c r="DKT146" s="57"/>
      <c r="DKU146" s="57"/>
      <c r="DKV146" s="57"/>
      <c r="DKW146" s="57"/>
      <c r="DKX146" s="57"/>
      <c r="DKY146" s="57"/>
      <c r="DKZ146" s="57"/>
      <c r="DLA146" s="57"/>
      <c r="DLB146" s="57"/>
      <c r="DLC146" s="57"/>
      <c r="DLD146" s="57"/>
      <c r="DLE146" s="57"/>
      <c r="DLF146" s="57"/>
      <c r="DLG146" s="57"/>
      <c r="DLH146" s="57"/>
      <c r="DLI146" s="57"/>
      <c r="DLJ146" s="57"/>
      <c r="DLK146" s="57"/>
      <c r="DLL146" s="57"/>
      <c r="DLM146" s="57"/>
      <c r="DLN146" s="57"/>
      <c r="DLO146" s="57"/>
      <c r="DLP146" s="57"/>
      <c r="DLQ146" s="57"/>
      <c r="DLR146" s="57"/>
      <c r="DLS146" s="57"/>
      <c r="DLT146" s="57"/>
      <c r="DLU146" s="57"/>
      <c r="DLV146" s="57"/>
      <c r="DLW146" s="57"/>
      <c r="DLX146" s="57"/>
      <c r="DLY146" s="57"/>
      <c r="DLZ146" s="57"/>
      <c r="DMA146" s="57"/>
      <c r="DMB146" s="57"/>
      <c r="DMC146" s="57"/>
      <c r="DMD146" s="57"/>
      <c r="DME146" s="57"/>
      <c r="DMF146" s="57"/>
      <c r="DMG146" s="57"/>
      <c r="DMH146" s="57"/>
      <c r="DMI146" s="57"/>
      <c r="DMJ146" s="57"/>
      <c r="DMK146" s="57"/>
      <c r="DML146" s="57"/>
      <c r="DMM146" s="57"/>
      <c r="DMN146" s="57"/>
      <c r="DMO146" s="57"/>
      <c r="DMP146" s="57"/>
      <c r="DMQ146" s="57"/>
      <c r="DMR146" s="57"/>
      <c r="DMS146" s="57"/>
      <c r="DMT146" s="57"/>
      <c r="DMU146" s="57"/>
      <c r="DMV146" s="57"/>
      <c r="DMW146" s="57"/>
      <c r="DMX146" s="57"/>
      <c r="DMY146" s="57"/>
      <c r="DMZ146" s="57"/>
      <c r="DNA146" s="57"/>
      <c r="DNB146" s="57"/>
      <c r="DNC146" s="57"/>
      <c r="DND146" s="57"/>
      <c r="DNE146" s="57"/>
      <c r="DNF146" s="57"/>
      <c r="DNG146" s="57"/>
      <c r="DNH146" s="57"/>
      <c r="DNI146" s="57"/>
      <c r="DNJ146" s="57"/>
      <c r="DNK146" s="57"/>
      <c r="DNL146" s="57"/>
      <c r="DNM146" s="57"/>
      <c r="DNN146" s="57"/>
      <c r="DNO146" s="57"/>
      <c r="DNP146" s="57"/>
      <c r="DNQ146" s="57"/>
      <c r="DNR146" s="57"/>
      <c r="DNS146" s="57"/>
      <c r="DNT146" s="57"/>
      <c r="DNU146" s="57"/>
      <c r="DNV146" s="57"/>
      <c r="DNW146" s="57"/>
      <c r="DNX146" s="57"/>
      <c r="DNY146" s="57"/>
      <c r="DNZ146" s="57"/>
      <c r="DOA146" s="57"/>
      <c r="DOB146" s="57"/>
      <c r="DOC146" s="57"/>
      <c r="DOD146" s="57"/>
      <c r="DOE146" s="57"/>
      <c r="DOF146" s="57"/>
      <c r="DOG146" s="57"/>
      <c r="DOH146" s="57"/>
      <c r="DOI146" s="57"/>
      <c r="DOJ146" s="57"/>
      <c r="DOK146" s="57"/>
      <c r="DOL146" s="57"/>
      <c r="DOM146" s="57"/>
      <c r="DON146" s="57"/>
      <c r="DOO146" s="57"/>
      <c r="DOP146" s="57"/>
      <c r="DOQ146" s="57"/>
      <c r="DOR146" s="57"/>
      <c r="DOS146" s="57"/>
      <c r="DOT146" s="57"/>
      <c r="DOU146" s="57"/>
      <c r="DOV146" s="57"/>
      <c r="DOW146" s="57"/>
      <c r="DOX146" s="57"/>
      <c r="DOY146" s="57"/>
      <c r="DOZ146" s="57"/>
      <c r="DPA146" s="57"/>
      <c r="DPB146" s="57"/>
      <c r="DPC146" s="57"/>
      <c r="DPD146" s="57"/>
      <c r="DPE146" s="57"/>
      <c r="DPF146" s="57"/>
      <c r="DPG146" s="57"/>
      <c r="DPH146" s="57"/>
      <c r="DPI146" s="57"/>
      <c r="DPJ146" s="57"/>
      <c r="DPK146" s="57"/>
      <c r="DPL146" s="57"/>
      <c r="DPM146" s="57"/>
      <c r="DPN146" s="57"/>
      <c r="DPO146" s="57"/>
      <c r="DPP146" s="57"/>
      <c r="DPQ146" s="57"/>
      <c r="DPR146" s="57"/>
      <c r="DPS146" s="57"/>
      <c r="DPT146" s="57"/>
      <c r="DPU146" s="57"/>
      <c r="DPV146" s="57"/>
      <c r="DPW146" s="57"/>
      <c r="DPX146" s="57"/>
      <c r="DPY146" s="57"/>
      <c r="DPZ146" s="57"/>
      <c r="DQA146" s="57"/>
      <c r="DQB146" s="57"/>
      <c r="DQC146" s="57"/>
      <c r="DQD146" s="57"/>
      <c r="DQE146" s="57"/>
      <c r="DQF146" s="57"/>
      <c r="DQG146" s="57"/>
      <c r="DQH146" s="57"/>
      <c r="DQI146" s="57"/>
      <c r="DQJ146" s="57"/>
      <c r="DQK146" s="57"/>
      <c r="DQL146" s="57"/>
      <c r="DQM146" s="57"/>
      <c r="DQN146" s="57"/>
      <c r="DQO146" s="57"/>
      <c r="DQP146" s="57"/>
      <c r="DQQ146" s="57"/>
      <c r="DQR146" s="57"/>
      <c r="DQS146" s="57"/>
      <c r="DQT146" s="57"/>
      <c r="DQU146" s="57"/>
      <c r="DQV146" s="57"/>
      <c r="DQW146" s="57"/>
      <c r="DQX146" s="57"/>
      <c r="DQY146" s="57"/>
      <c r="DQZ146" s="57"/>
      <c r="DRA146" s="57"/>
      <c r="DRB146" s="57"/>
      <c r="DRC146" s="57"/>
      <c r="DRD146" s="57"/>
      <c r="DRE146" s="57"/>
      <c r="DRF146" s="57"/>
      <c r="DRG146" s="57"/>
      <c r="DRH146" s="57"/>
      <c r="DRI146" s="57"/>
      <c r="DRJ146" s="57"/>
      <c r="DRK146" s="57"/>
      <c r="DRL146" s="57"/>
      <c r="DRM146" s="57"/>
      <c r="DRN146" s="57"/>
      <c r="DRO146" s="57"/>
      <c r="DRP146" s="57"/>
      <c r="DRQ146" s="57"/>
      <c r="DRR146" s="57"/>
      <c r="DRS146" s="57"/>
      <c r="DRT146" s="57"/>
      <c r="DRU146" s="57"/>
      <c r="DRV146" s="57"/>
      <c r="DRW146" s="57"/>
      <c r="DRX146" s="57"/>
      <c r="DRY146" s="57"/>
      <c r="DRZ146" s="57"/>
      <c r="DSA146" s="57"/>
      <c r="DSB146" s="57"/>
      <c r="DSC146" s="57"/>
      <c r="DSD146" s="57"/>
      <c r="DSE146" s="57"/>
      <c r="DSF146" s="57"/>
      <c r="DSG146" s="57"/>
      <c r="DSH146" s="57"/>
      <c r="DSI146" s="57"/>
      <c r="DSJ146" s="57"/>
      <c r="DSK146" s="57"/>
      <c r="DSL146" s="57"/>
      <c r="DSM146" s="57"/>
      <c r="DSN146" s="57"/>
      <c r="DSO146" s="57"/>
      <c r="DSP146" s="57"/>
      <c r="DSQ146" s="57"/>
      <c r="DSR146" s="57"/>
      <c r="DSS146" s="57"/>
      <c r="DST146" s="57"/>
      <c r="DSU146" s="57"/>
      <c r="DSV146" s="57"/>
      <c r="DSW146" s="57"/>
      <c r="DSX146" s="57"/>
      <c r="DSY146" s="57"/>
      <c r="DSZ146" s="57"/>
      <c r="DTA146" s="57"/>
      <c r="DTB146" s="57"/>
      <c r="DTC146" s="57"/>
      <c r="DTD146" s="57"/>
      <c r="DTE146" s="57"/>
      <c r="DTF146" s="57"/>
      <c r="DTG146" s="57"/>
      <c r="DTH146" s="57"/>
      <c r="DTI146" s="57"/>
      <c r="DTJ146" s="57"/>
      <c r="DTK146" s="57"/>
      <c r="DTL146" s="57"/>
      <c r="DTM146" s="57"/>
      <c r="DTN146" s="57"/>
      <c r="DTO146" s="57"/>
      <c r="DTP146" s="57"/>
      <c r="DTQ146" s="57"/>
      <c r="DTR146" s="57"/>
      <c r="DTS146" s="57"/>
      <c r="DTT146" s="57"/>
      <c r="DTU146" s="57"/>
      <c r="DTV146" s="57"/>
      <c r="DTW146" s="57"/>
      <c r="DTX146" s="57"/>
      <c r="DTY146" s="57"/>
      <c r="DTZ146" s="57"/>
      <c r="DUA146" s="57"/>
      <c r="DUB146" s="57"/>
      <c r="DUC146" s="57"/>
      <c r="DUD146" s="57"/>
      <c r="DUE146" s="57"/>
      <c r="DUF146" s="57"/>
      <c r="DUG146" s="57"/>
      <c r="DUH146" s="57"/>
      <c r="DUI146" s="57"/>
      <c r="DUJ146" s="57"/>
      <c r="DUK146" s="57"/>
      <c r="DUL146" s="57"/>
      <c r="DUM146" s="57"/>
      <c r="DUN146" s="57"/>
      <c r="DUO146" s="57"/>
      <c r="DUP146" s="57"/>
      <c r="DUQ146" s="57"/>
      <c r="DUR146" s="57"/>
      <c r="DUS146" s="57"/>
      <c r="DUT146" s="57"/>
      <c r="DUU146" s="57"/>
      <c r="DUV146" s="57"/>
      <c r="DUW146" s="57"/>
      <c r="DUX146" s="57"/>
      <c r="DUY146" s="57"/>
      <c r="DUZ146" s="57"/>
      <c r="DVA146" s="57"/>
      <c r="DVB146" s="57"/>
      <c r="DVC146" s="57"/>
      <c r="DVD146" s="57"/>
      <c r="DVE146" s="57"/>
      <c r="DVF146" s="57"/>
      <c r="DVG146" s="57"/>
      <c r="DVH146" s="57"/>
      <c r="DVI146" s="57"/>
      <c r="DVJ146" s="57"/>
      <c r="DVK146" s="57"/>
      <c r="DVL146" s="57"/>
      <c r="DVM146" s="57"/>
      <c r="DVN146" s="57"/>
      <c r="DVO146" s="57"/>
      <c r="DVP146" s="57"/>
      <c r="DVQ146" s="57"/>
      <c r="DVR146" s="57"/>
      <c r="DVS146" s="57"/>
      <c r="DVT146" s="57"/>
      <c r="DVU146" s="57"/>
      <c r="DVV146" s="57"/>
      <c r="DVW146" s="57"/>
      <c r="DVX146" s="57"/>
      <c r="DVY146" s="57"/>
      <c r="DVZ146" s="57"/>
      <c r="DWA146" s="57"/>
      <c r="DWB146" s="57"/>
      <c r="DWC146" s="57"/>
      <c r="DWD146" s="57"/>
      <c r="DWE146" s="57"/>
      <c r="DWF146" s="57"/>
      <c r="DWG146" s="57"/>
      <c r="DWH146" s="57"/>
      <c r="DWI146" s="57"/>
      <c r="DWJ146" s="57"/>
      <c r="DWK146" s="57"/>
      <c r="DWL146" s="57"/>
      <c r="DWM146" s="57"/>
      <c r="DWN146" s="57"/>
      <c r="DWO146" s="57"/>
      <c r="DWP146" s="57"/>
      <c r="DWQ146" s="57"/>
      <c r="DWR146" s="57"/>
      <c r="DWS146" s="57"/>
      <c r="DWT146" s="57"/>
      <c r="DWU146" s="57"/>
      <c r="DWV146" s="57"/>
      <c r="DWW146" s="57"/>
      <c r="DWX146" s="57"/>
      <c r="DWY146" s="57"/>
      <c r="DWZ146" s="57"/>
      <c r="DXA146" s="57"/>
      <c r="DXB146" s="57"/>
      <c r="DXC146" s="57"/>
      <c r="DXD146" s="57"/>
      <c r="DXE146" s="57"/>
      <c r="DXF146" s="57"/>
      <c r="DXG146" s="57"/>
      <c r="DXH146" s="57"/>
      <c r="DXI146" s="57"/>
      <c r="DXJ146" s="57"/>
      <c r="DXK146" s="57"/>
      <c r="DXL146" s="57"/>
      <c r="DXM146" s="57"/>
      <c r="DXN146" s="57"/>
      <c r="DXO146" s="57"/>
      <c r="DXP146" s="57"/>
      <c r="DXQ146" s="57"/>
      <c r="DXR146" s="57"/>
      <c r="DXS146" s="57"/>
      <c r="DXT146" s="57"/>
      <c r="DXU146" s="57"/>
      <c r="DXV146" s="57"/>
      <c r="DXW146" s="57"/>
      <c r="DXX146" s="57"/>
      <c r="DXY146" s="57"/>
      <c r="DXZ146" s="57"/>
      <c r="DYA146" s="57"/>
      <c r="DYB146" s="57"/>
      <c r="DYC146" s="57"/>
      <c r="DYD146" s="57"/>
      <c r="DYE146" s="57"/>
      <c r="DYF146" s="57"/>
      <c r="DYG146" s="57"/>
      <c r="DYH146" s="57"/>
      <c r="DYI146" s="57"/>
      <c r="DYJ146" s="57"/>
      <c r="DYK146" s="57"/>
      <c r="DYL146" s="57"/>
      <c r="DYM146" s="57"/>
      <c r="DYN146" s="57"/>
      <c r="DYO146" s="57"/>
      <c r="DYP146" s="57"/>
      <c r="DYQ146" s="57"/>
      <c r="DYR146" s="57"/>
      <c r="DYS146" s="57"/>
      <c r="DYT146" s="57"/>
      <c r="DYU146" s="57"/>
      <c r="DYV146" s="57"/>
      <c r="DYW146" s="57"/>
      <c r="DYX146" s="57"/>
      <c r="DYY146" s="57"/>
      <c r="DYZ146" s="57"/>
      <c r="DZA146" s="57"/>
      <c r="DZB146" s="57"/>
      <c r="DZC146" s="57"/>
      <c r="DZD146" s="57"/>
      <c r="DZE146" s="57"/>
      <c r="DZF146" s="57"/>
      <c r="DZG146" s="57"/>
      <c r="DZH146" s="57"/>
      <c r="DZI146" s="57"/>
      <c r="DZJ146" s="57"/>
      <c r="DZK146" s="57"/>
      <c r="DZL146" s="57"/>
      <c r="DZM146" s="57"/>
      <c r="DZN146" s="57"/>
      <c r="DZO146" s="57"/>
      <c r="DZP146" s="57"/>
      <c r="DZQ146" s="57"/>
      <c r="DZR146" s="57"/>
      <c r="DZS146" s="57"/>
      <c r="DZT146" s="57"/>
      <c r="DZU146" s="57"/>
      <c r="DZV146" s="57"/>
      <c r="DZW146" s="57"/>
      <c r="DZX146" s="57"/>
      <c r="DZY146" s="57"/>
      <c r="DZZ146" s="57"/>
      <c r="EAA146" s="57"/>
      <c r="EAB146" s="57"/>
      <c r="EAC146" s="57"/>
      <c r="EAD146" s="57"/>
      <c r="EAE146" s="57"/>
      <c r="EAF146" s="57"/>
      <c r="EAG146" s="57"/>
      <c r="EAH146" s="57"/>
      <c r="EAI146" s="57"/>
      <c r="EAJ146" s="57"/>
      <c r="EAK146" s="57"/>
      <c r="EAL146" s="57"/>
      <c r="EAM146" s="57"/>
      <c r="EAN146" s="57"/>
      <c r="EAO146" s="57"/>
      <c r="EAP146" s="57"/>
      <c r="EAQ146" s="57"/>
      <c r="EAR146" s="57"/>
      <c r="EAS146" s="57"/>
      <c r="EAT146" s="57"/>
      <c r="EAU146" s="57"/>
      <c r="EAV146" s="57"/>
      <c r="EAW146" s="57"/>
      <c r="EAX146" s="57"/>
      <c r="EAY146" s="57"/>
      <c r="EAZ146" s="57"/>
      <c r="EBA146" s="57"/>
      <c r="EBB146" s="57"/>
      <c r="EBC146" s="57"/>
      <c r="EBD146" s="57"/>
      <c r="EBE146" s="57"/>
      <c r="EBF146" s="57"/>
      <c r="EBG146" s="57"/>
      <c r="EBH146" s="57"/>
      <c r="EBI146" s="57"/>
      <c r="EBJ146" s="57"/>
      <c r="EBK146" s="57"/>
      <c r="EBL146" s="57"/>
      <c r="EBM146" s="57"/>
      <c r="EBN146" s="57"/>
      <c r="EBO146" s="57"/>
      <c r="EBP146" s="57"/>
      <c r="EBQ146" s="57"/>
      <c r="EBR146" s="57"/>
      <c r="EBS146" s="57"/>
      <c r="EBT146" s="57"/>
      <c r="EBU146" s="57"/>
      <c r="EBV146" s="57"/>
      <c r="EBW146" s="57"/>
      <c r="EBX146" s="57"/>
      <c r="EBY146" s="57"/>
      <c r="EBZ146" s="57"/>
      <c r="ECA146" s="57"/>
      <c r="ECB146" s="57"/>
      <c r="ECC146" s="57"/>
      <c r="ECD146" s="57"/>
      <c r="ECE146" s="57"/>
      <c r="ECF146" s="57"/>
      <c r="ECG146" s="57"/>
      <c r="ECH146" s="57"/>
      <c r="ECI146" s="57"/>
      <c r="ECJ146" s="57"/>
      <c r="ECK146" s="57"/>
      <c r="ECL146" s="57"/>
      <c r="ECM146" s="57"/>
      <c r="ECN146" s="57"/>
      <c r="ECO146" s="57"/>
      <c r="ECP146" s="57"/>
      <c r="ECQ146" s="57"/>
      <c r="ECR146" s="57"/>
      <c r="ECS146" s="57"/>
      <c r="ECT146" s="57"/>
      <c r="ECU146" s="57"/>
      <c r="ECV146" s="57"/>
      <c r="ECW146" s="57"/>
      <c r="ECX146" s="57"/>
      <c r="ECY146" s="57"/>
      <c r="ECZ146" s="57"/>
      <c r="EDA146" s="57"/>
      <c r="EDB146" s="57"/>
      <c r="EDC146" s="57"/>
      <c r="EDD146" s="57"/>
      <c r="EDE146" s="57"/>
      <c r="EDF146" s="57"/>
      <c r="EDG146" s="57"/>
      <c r="EDH146" s="57"/>
      <c r="EDI146" s="57"/>
      <c r="EDJ146" s="57"/>
      <c r="EDK146" s="57"/>
      <c r="EDL146" s="57"/>
      <c r="EDM146" s="57"/>
      <c r="EDN146" s="57"/>
      <c r="EDO146" s="57"/>
      <c r="EDP146" s="57"/>
      <c r="EDQ146" s="57"/>
      <c r="EDR146" s="57"/>
      <c r="EDS146" s="57"/>
      <c r="EDT146" s="57"/>
      <c r="EDU146" s="57"/>
      <c r="EDV146" s="57"/>
      <c r="EDW146" s="57"/>
      <c r="EDX146" s="57"/>
      <c r="EDY146" s="57"/>
      <c r="EDZ146" s="57"/>
      <c r="EEA146" s="57"/>
      <c r="EEB146" s="57"/>
      <c r="EEC146" s="57"/>
      <c r="EED146" s="57"/>
      <c r="EEE146" s="57"/>
      <c r="EEF146" s="57"/>
      <c r="EEG146" s="57"/>
      <c r="EEH146" s="57"/>
      <c r="EEI146" s="57"/>
      <c r="EEJ146" s="57"/>
      <c r="EEK146" s="57"/>
      <c r="EEL146" s="57"/>
      <c r="EEM146" s="57"/>
      <c r="EEN146" s="57"/>
      <c r="EEO146" s="57"/>
      <c r="EEP146" s="57"/>
      <c r="EEQ146" s="57"/>
      <c r="EER146" s="57"/>
      <c r="EES146" s="57"/>
      <c r="EET146" s="57"/>
      <c r="EEU146" s="57"/>
      <c r="EEV146" s="57"/>
      <c r="EEW146" s="57"/>
      <c r="EEX146" s="57"/>
      <c r="EEY146" s="57"/>
      <c r="EEZ146" s="57"/>
      <c r="EFA146" s="57"/>
      <c r="EFB146" s="57"/>
      <c r="EFC146" s="57"/>
      <c r="EFD146" s="57"/>
      <c r="EFE146" s="57"/>
      <c r="EFF146" s="57"/>
      <c r="EFG146" s="57"/>
      <c r="EFH146" s="57"/>
      <c r="EFI146" s="57"/>
      <c r="EFJ146" s="57"/>
      <c r="EFK146" s="57"/>
      <c r="EFL146" s="57"/>
      <c r="EFM146" s="57"/>
      <c r="EFN146" s="57"/>
      <c r="EFO146" s="57"/>
      <c r="EFP146" s="57"/>
      <c r="EFQ146" s="57"/>
      <c r="EFR146" s="57"/>
      <c r="EFS146" s="57"/>
      <c r="EFT146" s="57"/>
      <c r="EFU146" s="57"/>
      <c r="EFV146" s="57"/>
      <c r="EFW146" s="57"/>
      <c r="EFX146" s="57"/>
      <c r="EFY146" s="57"/>
      <c r="EFZ146" s="57"/>
      <c r="EGA146" s="57"/>
      <c r="EGB146" s="57"/>
      <c r="EGC146" s="57"/>
      <c r="EGD146" s="57"/>
      <c r="EGE146" s="57"/>
      <c r="EGF146" s="57"/>
      <c r="EGG146" s="57"/>
      <c r="EGH146" s="57"/>
      <c r="EGI146" s="57"/>
      <c r="EGJ146" s="57"/>
      <c r="EGK146" s="57"/>
      <c r="EGL146" s="57"/>
      <c r="EGM146" s="57"/>
      <c r="EGN146" s="57"/>
      <c r="EGO146" s="57"/>
      <c r="EGP146" s="57"/>
      <c r="EGQ146" s="57"/>
      <c r="EGR146" s="57"/>
      <c r="EGS146" s="57"/>
      <c r="EGT146" s="57"/>
      <c r="EGU146" s="57"/>
      <c r="EGV146" s="57"/>
      <c r="EGW146" s="57"/>
      <c r="EGX146" s="57"/>
      <c r="EGY146" s="57"/>
      <c r="EGZ146" s="57"/>
      <c r="EHA146" s="57"/>
      <c r="EHB146" s="57"/>
      <c r="EHC146" s="57"/>
      <c r="EHD146" s="57"/>
      <c r="EHE146" s="57"/>
      <c r="EHF146" s="57"/>
      <c r="EHG146" s="57"/>
      <c r="EHH146" s="57"/>
      <c r="EHI146" s="57"/>
      <c r="EHJ146" s="57"/>
      <c r="EHK146" s="57"/>
      <c r="EHL146" s="57"/>
      <c r="EHM146" s="57"/>
      <c r="EHN146" s="57"/>
      <c r="EHO146" s="57"/>
      <c r="EHP146" s="57"/>
      <c r="EHQ146" s="57"/>
      <c r="EHR146" s="57"/>
      <c r="EHS146" s="57"/>
      <c r="EHT146" s="57"/>
      <c r="EHU146" s="57"/>
      <c r="EHV146" s="57"/>
      <c r="EHW146" s="57"/>
      <c r="EHX146" s="57"/>
      <c r="EHY146" s="57"/>
      <c r="EHZ146" s="57"/>
      <c r="EIA146" s="57"/>
      <c r="EIB146" s="57"/>
      <c r="EIC146" s="57"/>
      <c r="EID146" s="57"/>
      <c r="EIE146" s="57"/>
      <c r="EIF146" s="57"/>
      <c r="EIG146" s="57"/>
      <c r="EIH146" s="57"/>
      <c r="EII146" s="57"/>
      <c r="EIJ146" s="57"/>
      <c r="EIK146" s="57"/>
      <c r="EIL146" s="57"/>
      <c r="EIM146" s="57"/>
      <c r="EIN146" s="57"/>
      <c r="EIO146" s="57"/>
      <c r="EIP146" s="57"/>
      <c r="EIQ146" s="57"/>
      <c r="EIR146" s="57"/>
      <c r="EIS146" s="57"/>
      <c r="EIT146" s="57"/>
      <c r="EIU146" s="57"/>
      <c r="EIV146" s="57"/>
      <c r="EIW146" s="57"/>
      <c r="EIX146" s="57"/>
      <c r="EIY146" s="57"/>
      <c r="EIZ146" s="57"/>
      <c r="EJA146" s="57"/>
      <c r="EJB146" s="57"/>
      <c r="EJC146" s="57"/>
      <c r="EJD146" s="57"/>
      <c r="EJE146" s="57"/>
      <c r="EJF146" s="57"/>
      <c r="EJG146" s="57"/>
      <c r="EJH146" s="57"/>
      <c r="EJI146" s="57"/>
      <c r="EJJ146" s="57"/>
      <c r="EJK146" s="57"/>
      <c r="EJL146" s="57"/>
      <c r="EJM146" s="57"/>
      <c r="EJN146" s="57"/>
      <c r="EJO146" s="57"/>
      <c r="EJP146" s="57"/>
      <c r="EJQ146" s="57"/>
      <c r="EJR146" s="57"/>
      <c r="EJS146" s="57"/>
      <c r="EJT146" s="57"/>
      <c r="EJU146" s="57"/>
      <c r="EJV146" s="57"/>
      <c r="EJW146" s="57"/>
      <c r="EJX146" s="57"/>
      <c r="EJY146" s="57"/>
      <c r="EJZ146" s="57"/>
      <c r="EKA146" s="57"/>
      <c r="EKB146" s="57"/>
      <c r="EKC146" s="57"/>
      <c r="EKD146" s="57"/>
      <c r="EKE146" s="57"/>
      <c r="EKF146" s="57"/>
      <c r="EKG146" s="57"/>
      <c r="EKH146" s="57"/>
      <c r="EKI146" s="57"/>
      <c r="EKJ146" s="57"/>
      <c r="EKK146" s="57"/>
      <c r="EKL146" s="57"/>
      <c r="EKM146" s="57"/>
      <c r="EKN146" s="57"/>
      <c r="EKO146" s="57"/>
      <c r="EKP146" s="57"/>
      <c r="EKQ146" s="57"/>
      <c r="EKR146" s="57"/>
      <c r="EKS146" s="57"/>
      <c r="EKT146" s="57"/>
      <c r="EKU146" s="57"/>
      <c r="EKV146" s="57"/>
      <c r="EKW146" s="57"/>
      <c r="EKX146" s="57"/>
      <c r="EKY146" s="57"/>
      <c r="EKZ146" s="57"/>
      <c r="ELA146" s="57"/>
      <c r="ELB146" s="57"/>
      <c r="ELC146" s="57"/>
      <c r="ELD146" s="57"/>
      <c r="ELE146" s="57"/>
      <c r="ELF146" s="57"/>
      <c r="ELG146" s="57"/>
      <c r="ELH146" s="57"/>
      <c r="ELI146" s="57"/>
      <c r="ELJ146" s="57"/>
      <c r="ELK146" s="57"/>
      <c r="ELL146" s="57"/>
      <c r="ELM146" s="57"/>
      <c r="ELN146" s="57"/>
      <c r="ELO146" s="57"/>
      <c r="ELP146" s="57"/>
      <c r="ELQ146" s="57"/>
      <c r="ELR146" s="57"/>
      <c r="ELS146" s="57"/>
      <c r="ELT146" s="57"/>
      <c r="ELU146" s="57"/>
      <c r="ELV146" s="57"/>
      <c r="ELW146" s="57"/>
      <c r="ELX146" s="57"/>
      <c r="ELY146" s="57"/>
      <c r="ELZ146" s="57"/>
      <c r="EMA146" s="57"/>
      <c r="EMB146" s="57"/>
      <c r="EMC146" s="57"/>
      <c r="EMD146" s="57"/>
      <c r="EME146" s="57"/>
      <c r="EMF146" s="57"/>
      <c r="EMG146" s="57"/>
      <c r="EMH146" s="57"/>
      <c r="EMI146" s="57"/>
      <c r="EMJ146" s="57"/>
      <c r="EMK146" s="57"/>
      <c r="EML146" s="57"/>
      <c r="EMM146" s="57"/>
      <c r="EMN146" s="57"/>
      <c r="EMO146" s="57"/>
      <c r="EMP146" s="57"/>
      <c r="EMQ146" s="57"/>
      <c r="EMR146" s="57"/>
      <c r="EMS146" s="57"/>
      <c r="EMT146" s="57"/>
      <c r="EMU146" s="57"/>
      <c r="EMV146" s="57"/>
      <c r="EMW146" s="57"/>
      <c r="EMX146" s="57"/>
      <c r="EMY146" s="57"/>
      <c r="EMZ146" s="57"/>
      <c r="ENA146" s="57"/>
      <c r="ENB146" s="57"/>
      <c r="ENC146" s="57"/>
      <c r="END146" s="57"/>
      <c r="ENE146" s="57"/>
      <c r="ENF146" s="57"/>
      <c r="ENG146" s="57"/>
      <c r="ENH146" s="57"/>
      <c r="ENI146" s="57"/>
      <c r="ENJ146" s="57"/>
      <c r="ENK146" s="57"/>
      <c r="ENL146" s="57"/>
      <c r="ENM146" s="57"/>
      <c r="ENN146" s="57"/>
      <c r="ENO146" s="57"/>
      <c r="ENP146" s="57"/>
      <c r="ENQ146" s="57"/>
      <c r="ENR146" s="57"/>
      <c r="ENS146" s="57"/>
      <c r="ENT146" s="57"/>
      <c r="ENU146" s="57"/>
      <c r="ENV146" s="57"/>
      <c r="ENW146" s="57"/>
      <c r="ENX146" s="57"/>
      <c r="ENY146" s="57"/>
      <c r="ENZ146" s="57"/>
      <c r="EOA146" s="57"/>
      <c r="EOB146" s="57"/>
      <c r="EOC146" s="57"/>
      <c r="EOD146" s="57"/>
      <c r="EOE146" s="57"/>
      <c r="EOF146" s="57"/>
      <c r="EOG146" s="57"/>
      <c r="EOH146" s="57"/>
      <c r="EOI146" s="57"/>
      <c r="EOJ146" s="57"/>
      <c r="EOK146" s="57"/>
      <c r="EOL146" s="57"/>
      <c r="EOM146" s="57"/>
      <c r="EON146" s="57"/>
      <c r="EOO146" s="57"/>
      <c r="EOP146" s="57"/>
      <c r="EOQ146" s="57"/>
      <c r="EOR146" s="57"/>
      <c r="EOS146" s="57"/>
      <c r="EOT146" s="57"/>
      <c r="EOU146" s="57"/>
      <c r="EOV146" s="57"/>
      <c r="EOW146" s="57"/>
      <c r="EOX146" s="57"/>
      <c r="EOY146" s="57"/>
      <c r="EOZ146" s="57"/>
      <c r="EPA146" s="57"/>
      <c r="EPB146" s="57"/>
      <c r="EPC146" s="57"/>
      <c r="EPD146" s="57"/>
      <c r="EPE146" s="57"/>
      <c r="EPF146" s="57"/>
      <c r="EPG146" s="57"/>
      <c r="EPH146" s="57"/>
      <c r="EPI146" s="57"/>
      <c r="EPJ146" s="57"/>
      <c r="EPK146" s="57"/>
      <c r="EPL146" s="57"/>
      <c r="EPM146" s="57"/>
      <c r="EPN146" s="57"/>
      <c r="EPO146" s="57"/>
      <c r="EPP146" s="57"/>
      <c r="EPQ146" s="57"/>
      <c r="EPR146" s="57"/>
      <c r="EPS146" s="57"/>
      <c r="EPT146" s="57"/>
      <c r="EPU146" s="57"/>
      <c r="EPV146" s="57"/>
      <c r="EPW146" s="57"/>
      <c r="EPX146" s="57"/>
      <c r="EPY146" s="57"/>
      <c r="EPZ146" s="57"/>
      <c r="EQA146" s="57"/>
      <c r="EQB146" s="57"/>
      <c r="EQC146" s="57"/>
      <c r="EQD146" s="57"/>
      <c r="EQE146" s="57"/>
      <c r="EQF146" s="57"/>
      <c r="EQG146" s="57"/>
      <c r="EQH146" s="57"/>
      <c r="EQI146" s="57"/>
      <c r="EQJ146" s="57"/>
      <c r="EQK146" s="57"/>
      <c r="EQL146" s="57"/>
      <c r="EQM146" s="57"/>
      <c r="EQN146" s="57"/>
      <c r="EQO146" s="57"/>
      <c r="EQP146" s="57"/>
      <c r="EQQ146" s="57"/>
      <c r="EQR146" s="57"/>
      <c r="EQS146" s="57"/>
      <c r="EQT146" s="57"/>
      <c r="EQU146" s="57"/>
      <c r="EQV146" s="57"/>
      <c r="EQW146" s="57"/>
      <c r="EQX146" s="57"/>
      <c r="EQY146" s="57"/>
      <c r="EQZ146" s="57"/>
      <c r="ERA146" s="57"/>
      <c r="ERB146" s="57"/>
      <c r="ERC146" s="57"/>
      <c r="ERD146" s="57"/>
      <c r="ERE146" s="57"/>
      <c r="ERF146" s="57"/>
      <c r="ERG146" s="57"/>
      <c r="ERH146" s="57"/>
      <c r="ERI146" s="57"/>
      <c r="ERJ146" s="57"/>
      <c r="ERK146" s="57"/>
      <c r="ERL146" s="57"/>
      <c r="ERM146" s="57"/>
      <c r="ERN146" s="57"/>
      <c r="ERO146" s="57"/>
      <c r="ERP146" s="57"/>
      <c r="ERQ146" s="57"/>
      <c r="ERR146" s="57"/>
      <c r="ERS146" s="57"/>
      <c r="ERT146" s="57"/>
      <c r="ERU146" s="57"/>
      <c r="ERV146" s="57"/>
      <c r="ERW146" s="57"/>
      <c r="ERX146" s="57"/>
      <c r="ERY146" s="57"/>
      <c r="ERZ146" s="57"/>
      <c r="ESA146" s="57"/>
      <c r="ESB146" s="57"/>
      <c r="ESC146" s="57"/>
      <c r="ESD146" s="57"/>
      <c r="ESE146" s="57"/>
      <c r="ESF146" s="57"/>
      <c r="ESG146" s="57"/>
      <c r="ESH146" s="57"/>
      <c r="ESI146" s="57"/>
      <c r="ESJ146" s="57"/>
      <c r="ESK146" s="57"/>
      <c r="ESL146" s="57"/>
      <c r="ESM146" s="57"/>
      <c r="ESN146" s="57"/>
      <c r="ESO146" s="57"/>
      <c r="ESP146" s="57"/>
      <c r="ESQ146" s="57"/>
      <c r="ESR146" s="57"/>
      <c r="ESS146" s="57"/>
      <c r="EST146" s="57"/>
      <c r="ESU146" s="57"/>
      <c r="ESV146" s="57"/>
      <c r="ESW146" s="57"/>
      <c r="ESX146" s="57"/>
      <c r="ESY146" s="57"/>
      <c r="ESZ146" s="57"/>
      <c r="ETA146" s="57"/>
      <c r="ETB146" s="57"/>
      <c r="ETC146" s="57"/>
      <c r="ETD146" s="57"/>
      <c r="ETE146" s="57"/>
      <c r="ETF146" s="57"/>
      <c r="ETG146" s="57"/>
      <c r="ETH146" s="57"/>
      <c r="ETI146" s="57"/>
      <c r="ETJ146" s="57"/>
      <c r="ETK146" s="57"/>
      <c r="ETL146" s="57"/>
      <c r="ETM146" s="57"/>
      <c r="ETN146" s="57"/>
      <c r="ETO146" s="57"/>
      <c r="ETP146" s="57"/>
      <c r="ETQ146" s="57"/>
      <c r="ETR146" s="57"/>
      <c r="ETS146" s="57"/>
      <c r="ETT146" s="57"/>
      <c r="ETU146" s="57"/>
      <c r="ETV146" s="57"/>
      <c r="ETW146" s="57"/>
      <c r="ETX146" s="57"/>
      <c r="ETY146" s="57"/>
      <c r="ETZ146" s="57"/>
      <c r="EUA146" s="57"/>
      <c r="EUB146" s="57"/>
      <c r="EUC146" s="57"/>
      <c r="EUD146" s="57"/>
      <c r="EUE146" s="57"/>
      <c r="EUF146" s="57"/>
      <c r="EUG146" s="57"/>
      <c r="EUH146" s="57"/>
      <c r="EUI146" s="57"/>
      <c r="EUJ146" s="57"/>
      <c r="EUK146" s="57"/>
      <c r="EUL146" s="57"/>
      <c r="EUM146" s="57"/>
      <c r="EUN146" s="57"/>
      <c r="EUO146" s="57"/>
      <c r="EUP146" s="57"/>
      <c r="EUQ146" s="57"/>
      <c r="EUR146" s="57"/>
      <c r="EUS146" s="57"/>
      <c r="EUT146" s="57"/>
      <c r="EUU146" s="57"/>
      <c r="EUV146" s="57"/>
      <c r="EUW146" s="57"/>
      <c r="EUX146" s="57"/>
      <c r="EUY146" s="57"/>
      <c r="EUZ146" s="57"/>
      <c r="EVA146" s="57"/>
      <c r="EVB146" s="57"/>
      <c r="EVC146" s="57"/>
      <c r="EVD146" s="57"/>
      <c r="EVE146" s="57"/>
      <c r="EVF146" s="57"/>
      <c r="EVG146" s="57"/>
      <c r="EVH146" s="57"/>
      <c r="EVI146" s="57"/>
      <c r="EVJ146" s="57"/>
      <c r="EVK146" s="57"/>
      <c r="EVL146" s="57"/>
      <c r="EVM146" s="57"/>
      <c r="EVN146" s="57"/>
      <c r="EVO146" s="57"/>
      <c r="EVP146" s="57"/>
      <c r="EVQ146" s="57"/>
      <c r="EVR146" s="57"/>
      <c r="EVS146" s="57"/>
      <c r="EVT146" s="57"/>
      <c r="EVU146" s="57"/>
      <c r="EVV146" s="57"/>
      <c r="EVW146" s="57"/>
      <c r="EVX146" s="57"/>
      <c r="EVY146" s="57"/>
      <c r="EVZ146" s="57"/>
      <c r="EWA146" s="57"/>
      <c r="EWB146" s="57"/>
      <c r="EWC146" s="57"/>
      <c r="EWD146" s="57"/>
      <c r="EWE146" s="57"/>
      <c r="EWF146" s="57"/>
      <c r="EWG146" s="57"/>
      <c r="EWH146" s="57"/>
      <c r="EWI146" s="57"/>
      <c r="EWJ146" s="57"/>
      <c r="EWK146" s="57"/>
      <c r="EWL146" s="57"/>
      <c r="EWM146" s="57"/>
      <c r="EWN146" s="57"/>
      <c r="EWO146" s="57"/>
      <c r="EWP146" s="57"/>
      <c r="EWQ146" s="57"/>
      <c r="EWR146" s="57"/>
      <c r="EWS146" s="57"/>
      <c r="EWT146" s="57"/>
      <c r="EWU146" s="57"/>
      <c r="EWV146" s="57"/>
      <c r="EWW146" s="57"/>
      <c r="EWX146" s="57"/>
      <c r="EWY146" s="57"/>
      <c r="EWZ146" s="57"/>
      <c r="EXA146" s="57"/>
      <c r="EXB146" s="57"/>
      <c r="EXC146" s="57"/>
      <c r="EXD146" s="57"/>
      <c r="EXE146" s="57"/>
      <c r="EXF146" s="57"/>
      <c r="EXG146" s="57"/>
      <c r="EXH146" s="57"/>
      <c r="EXI146" s="57"/>
      <c r="EXJ146" s="57"/>
      <c r="EXK146" s="57"/>
      <c r="EXL146" s="57"/>
      <c r="EXM146" s="57"/>
      <c r="EXN146" s="57"/>
      <c r="EXO146" s="57"/>
      <c r="EXP146" s="57"/>
      <c r="EXQ146" s="57"/>
      <c r="EXR146" s="57"/>
      <c r="EXS146" s="57"/>
      <c r="EXT146" s="57"/>
      <c r="EXU146" s="57"/>
      <c r="EXV146" s="57"/>
      <c r="EXW146" s="57"/>
      <c r="EXX146" s="57"/>
      <c r="EXY146" s="57"/>
      <c r="EXZ146" s="57"/>
      <c r="EYA146" s="57"/>
      <c r="EYB146" s="57"/>
      <c r="EYC146" s="57"/>
      <c r="EYD146" s="57"/>
      <c r="EYE146" s="57"/>
      <c r="EYF146" s="57"/>
      <c r="EYG146" s="57"/>
      <c r="EYH146" s="57"/>
      <c r="EYI146" s="57"/>
      <c r="EYJ146" s="57"/>
      <c r="EYK146" s="57"/>
      <c r="EYL146" s="57"/>
      <c r="EYM146" s="57"/>
      <c r="EYN146" s="57"/>
      <c r="EYO146" s="57"/>
      <c r="EYP146" s="57"/>
      <c r="EYQ146" s="57"/>
      <c r="EYR146" s="57"/>
      <c r="EYS146" s="57"/>
      <c r="EYT146" s="57"/>
      <c r="EYU146" s="57"/>
      <c r="EYV146" s="57"/>
      <c r="EYW146" s="57"/>
      <c r="EYX146" s="57"/>
      <c r="EYY146" s="57"/>
      <c r="EYZ146" s="57"/>
      <c r="EZA146" s="57"/>
      <c r="EZB146" s="57"/>
      <c r="EZC146" s="57"/>
      <c r="EZD146" s="57"/>
      <c r="EZE146" s="57"/>
      <c r="EZF146" s="57"/>
      <c r="EZG146" s="57"/>
      <c r="EZH146" s="57"/>
      <c r="EZI146" s="57"/>
      <c r="EZJ146" s="57"/>
      <c r="EZK146" s="57"/>
      <c r="EZL146" s="57"/>
      <c r="EZM146" s="57"/>
      <c r="EZN146" s="57"/>
      <c r="EZO146" s="57"/>
      <c r="EZP146" s="57"/>
      <c r="EZQ146" s="57"/>
      <c r="EZR146" s="57"/>
      <c r="EZS146" s="57"/>
      <c r="EZT146" s="57"/>
      <c r="EZU146" s="57"/>
      <c r="EZV146" s="57"/>
      <c r="EZW146" s="57"/>
      <c r="EZX146" s="57"/>
      <c r="EZY146" s="57"/>
      <c r="EZZ146" s="57"/>
      <c r="FAA146" s="57"/>
      <c r="FAB146" s="57"/>
      <c r="FAC146" s="57"/>
      <c r="FAD146" s="57"/>
      <c r="FAE146" s="57"/>
      <c r="FAF146" s="57"/>
      <c r="FAG146" s="57"/>
      <c r="FAH146" s="57"/>
      <c r="FAI146" s="57"/>
      <c r="FAJ146" s="57"/>
      <c r="FAK146" s="57"/>
      <c r="FAL146" s="57"/>
      <c r="FAM146" s="57"/>
      <c r="FAN146" s="57"/>
      <c r="FAO146" s="57"/>
      <c r="FAP146" s="57"/>
      <c r="FAQ146" s="57"/>
      <c r="FAR146" s="57"/>
      <c r="FAS146" s="57"/>
      <c r="FAT146" s="57"/>
      <c r="FAU146" s="57"/>
      <c r="FAV146" s="57"/>
      <c r="FAW146" s="57"/>
      <c r="FAX146" s="57"/>
      <c r="FAY146" s="57"/>
      <c r="FAZ146" s="57"/>
      <c r="FBA146" s="57"/>
      <c r="FBB146" s="57"/>
      <c r="FBC146" s="57"/>
      <c r="FBD146" s="57"/>
      <c r="FBE146" s="57"/>
      <c r="FBF146" s="57"/>
      <c r="FBG146" s="57"/>
      <c r="FBH146" s="57"/>
      <c r="FBI146" s="57"/>
      <c r="FBJ146" s="57"/>
      <c r="FBK146" s="57"/>
      <c r="FBL146" s="57"/>
      <c r="FBM146" s="57"/>
      <c r="FBN146" s="57"/>
      <c r="FBO146" s="57"/>
      <c r="FBP146" s="57"/>
      <c r="FBQ146" s="57"/>
      <c r="FBR146" s="57"/>
      <c r="FBS146" s="57"/>
      <c r="FBT146" s="57"/>
      <c r="FBU146" s="57"/>
      <c r="FBV146" s="57"/>
      <c r="FBW146" s="57"/>
      <c r="FBX146" s="57"/>
      <c r="FBY146" s="57"/>
      <c r="FBZ146" s="57"/>
      <c r="FCA146" s="57"/>
      <c r="FCB146" s="57"/>
      <c r="FCC146" s="57"/>
      <c r="FCD146" s="57"/>
      <c r="FCE146" s="57"/>
      <c r="FCF146" s="57"/>
      <c r="FCG146" s="57"/>
      <c r="FCH146" s="57"/>
      <c r="FCI146" s="57"/>
      <c r="FCJ146" s="57"/>
      <c r="FCK146" s="57"/>
      <c r="FCL146" s="57"/>
      <c r="FCM146" s="57"/>
      <c r="FCN146" s="57"/>
      <c r="FCO146" s="57"/>
      <c r="FCP146" s="57"/>
      <c r="FCQ146" s="57"/>
      <c r="FCR146" s="57"/>
      <c r="FCS146" s="57"/>
      <c r="FCT146" s="57"/>
      <c r="FCU146" s="57"/>
      <c r="FCV146" s="57"/>
      <c r="FCW146" s="57"/>
      <c r="FCX146" s="57"/>
      <c r="FCY146" s="57"/>
      <c r="FCZ146" s="57"/>
      <c r="FDA146" s="57"/>
      <c r="FDB146" s="57"/>
      <c r="FDC146" s="57"/>
      <c r="FDD146" s="57"/>
      <c r="FDE146" s="57"/>
      <c r="FDF146" s="57"/>
      <c r="FDG146" s="57"/>
      <c r="FDH146" s="57"/>
      <c r="FDI146" s="57"/>
      <c r="FDJ146" s="57"/>
      <c r="FDK146" s="57"/>
      <c r="FDL146" s="57"/>
      <c r="FDM146" s="57"/>
      <c r="FDN146" s="57"/>
      <c r="FDO146" s="57"/>
      <c r="FDP146" s="57"/>
      <c r="FDQ146" s="57"/>
      <c r="FDR146" s="57"/>
      <c r="FDS146" s="57"/>
      <c r="FDT146" s="57"/>
      <c r="FDU146" s="57"/>
      <c r="FDV146" s="57"/>
      <c r="FDW146" s="57"/>
      <c r="FDX146" s="57"/>
      <c r="FDY146" s="57"/>
      <c r="FDZ146" s="57"/>
      <c r="FEA146" s="57"/>
      <c r="FEB146" s="57"/>
      <c r="FEC146" s="57"/>
      <c r="FED146" s="57"/>
      <c r="FEE146" s="57"/>
      <c r="FEF146" s="57"/>
      <c r="FEG146" s="57"/>
      <c r="FEH146" s="57"/>
      <c r="FEI146" s="57"/>
      <c r="FEJ146" s="57"/>
      <c r="FEK146" s="57"/>
      <c r="FEL146" s="57"/>
      <c r="FEM146" s="57"/>
      <c r="FEN146" s="57"/>
      <c r="FEO146" s="57"/>
      <c r="FEP146" s="57"/>
      <c r="FEQ146" s="57"/>
      <c r="FER146" s="57"/>
      <c r="FES146" s="57"/>
      <c r="FET146" s="57"/>
      <c r="FEU146" s="57"/>
      <c r="FEV146" s="57"/>
      <c r="FEW146" s="57"/>
      <c r="FEX146" s="57"/>
      <c r="FEY146" s="57"/>
      <c r="FEZ146" s="57"/>
      <c r="FFA146" s="57"/>
      <c r="FFB146" s="57"/>
      <c r="FFC146" s="57"/>
      <c r="FFD146" s="57"/>
      <c r="FFE146" s="57"/>
      <c r="FFF146" s="57"/>
      <c r="FFG146" s="57"/>
      <c r="FFH146" s="57"/>
      <c r="FFI146" s="57"/>
      <c r="FFJ146" s="57"/>
      <c r="FFK146" s="57"/>
      <c r="FFL146" s="57"/>
      <c r="FFM146" s="57"/>
      <c r="FFN146" s="57"/>
      <c r="FFO146" s="57"/>
      <c r="FFP146" s="57"/>
      <c r="FFQ146" s="57"/>
      <c r="FFR146" s="57"/>
      <c r="FFS146" s="57"/>
      <c r="FFT146" s="57"/>
      <c r="FFU146" s="57"/>
      <c r="FFV146" s="57"/>
      <c r="FFW146" s="57"/>
      <c r="FFX146" s="57"/>
      <c r="FFY146" s="57"/>
      <c r="FFZ146" s="57"/>
      <c r="FGA146" s="57"/>
      <c r="FGB146" s="57"/>
      <c r="FGC146" s="57"/>
      <c r="FGD146" s="57"/>
      <c r="FGE146" s="57"/>
      <c r="FGF146" s="57"/>
      <c r="FGG146" s="57"/>
      <c r="FGH146" s="57"/>
      <c r="FGI146" s="57"/>
      <c r="FGJ146" s="57"/>
      <c r="FGK146" s="57"/>
      <c r="FGL146" s="57"/>
      <c r="FGM146" s="57"/>
      <c r="FGN146" s="57"/>
      <c r="FGO146" s="57"/>
      <c r="FGP146" s="57"/>
      <c r="FGQ146" s="57"/>
      <c r="FGR146" s="57"/>
      <c r="FGS146" s="57"/>
      <c r="FGT146" s="57"/>
      <c r="FGU146" s="57"/>
      <c r="FGV146" s="57"/>
      <c r="FGW146" s="57"/>
      <c r="FGX146" s="57"/>
      <c r="FGY146" s="57"/>
      <c r="FGZ146" s="57"/>
      <c r="FHA146" s="57"/>
      <c r="FHB146" s="57"/>
      <c r="FHC146" s="57"/>
      <c r="FHD146" s="57"/>
      <c r="FHE146" s="57"/>
      <c r="FHF146" s="57"/>
      <c r="FHG146" s="57"/>
      <c r="FHH146" s="57"/>
      <c r="FHI146" s="57"/>
      <c r="FHJ146" s="57"/>
      <c r="FHK146" s="57"/>
      <c r="FHL146" s="57"/>
      <c r="FHM146" s="57"/>
      <c r="FHN146" s="57"/>
      <c r="FHO146" s="57"/>
      <c r="FHP146" s="57"/>
      <c r="FHQ146" s="57"/>
      <c r="FHR146" s="57"/>
      <c r="FHS146" s="57"/>
      <c r="FHT146" s="57"/>
      <c r="FHU146" s="57"/>
      <c r="FHV146" s="57"/>
      <c r="FHW146" s="57"/>
      <c r="FHX146" s="57"/>
      <c r="FHY146" s="57"/>
      <c r="FHZ146" s="57"/>
      <c r="FIA146" s="57"/>
      <c r="FIB146" s="57"/>
      <c r="FIC146" s="57"/>
      <c r="FID146" s="57"/>
      <c r="FIE146" s="57"/>
      <c r="FIF146" s="57"/>
      <c r="FIG146" s="57"/>
      <c r="FIH146" s="57"/>
      <c r="FII146" s="57"/>
      <c r="FIJ146" s="57"/>
      <c r="FIK146" s="57"/>
      <c r="FIL146" s="57"/>
      <c r="FIM146" s="57"/>
      <c r="FIN146" s="57"/>
      <c r="FIO146" s="57"/>
      <c r="FIP146" s="57"/>
      <c r="FIQ146" s="57"/>
      <c r="FIR146" s="57"/>
      <c r="FIS146" s="57"/>
      <c r="FIT146" s="57"/>
      <c r="FIU146" s="57"/>
      <c r="FIV146" s="57"/>
      <c r="FIW146" s="57"/>
      <c r="FIX146" s="57"/>
      <c r="FIY146" s="57"/>
      <c r="FIZ146" s="57"/>
      <c r="FJA146" s="57"/>
      <c r="FJB146" s="57"/>
      <c r="FJC146" s="57"/>
      <c r="FJD146" s="57"/>
      <c r="FJE146" s="57"/>
      <c r="FJF146" s="57"/>
      <c r="FJG146" s="57"/>
      <c r="FJH146" s="57"/>
      <c r="FJI146" s="57"/>
      <c r="FJJ146" s="57"/>
      <c r="FJK146" s="57"/>
      <c r="FJL146" s="57"/>
      <c r="FJM146" s="57"/>
      <c r="FJN146" s="57"/>
      <c r="FJO146" s="57"/>
      <c r="FJP146" s="57"/>
      <c r="FJQ146" s="57"/>
      <c r="FJR146" s="57"/>
      <c r="FJS146" s="57"/>
      <c r="FJT146" s="57"/>
      <c r="FJU146" s="57"/>
      <c r="FJV146" s="57"/>
      <c r="FJW146" s="57"/>
      <c r="FJX146" s="57"/>
      <c r="FJY146" s="57"/>
      <c r="FJZ146" s="57"/>
      <c r="FKA146" s="57"/>
      <c r="FKB146" s="57"/>
      <c r="FKC146" s="57"/>
      <c r="FKD146" s="57"/>
      <c r="FKE146" s="57"/>
      <c r="FKF146" s="57"/>
      <c r="FKG146" s="57"/>
      <c r="FKH146" s="57"/>
      <c r="FKI146" s="57"/>
      <c r="FKJ146" s="57"/>
      <c r="FKK146" s="57"/>
      <c r="FKL146" s="57"/>
      <c r="FKM146" s="57"/>
      <c r="FKN146" s="57"/>
      <c r="FKO146" s="57"/>
      <c r="FKP146" s="57"/>
      <c r="FKQ146" s="57"/>
      <c r="FKR146" s="57"/>
      <c r="FKS146" s="57"/>
      <c r="FKT146" s="57"/>
      <c r="FKU146" s="57"/>
      <c r="FKV146" s="57"/>
      <c r="FKW146" s="57"/>
      <c r="FKX146" s="57"/>
      <c r="FKY146" s="57"/>
      <c r="FKZ146" s="57"/>
      <c r="FLA146" s="57"/>
      <c r="FLB146" s="57"/>
      <c r="FLC146" s="57"/>
      <c r="FLD146" s="57"/>
      <c r="FLE146" s="57"/>
      <c r="FLF146" s="57"/>
      <c r="FLG146" s="57"/>
      <c r="FLH146" s="57"/>
      <c r="FLI146" s="57"/>
      <c r="FLJ146" s="57"/>
      <c r="FLK146" s="57"/>
      <c r="FLL146" s="57"/>
      <c r="FLM146" s="57"/>
      <c r="FLN146" s="57"/>
      <c r="FLO146" s="57"/>
      <c r="FLP146" s="57"/>
      <c r="FLQ146" s="57"/>
      <c r="FLR146" s="57"/>
      <c r="FLS146" s="57"/>
      <c r="FLT146" s="57"/>
      <c r="FLU146" s="57"/>
      <c r="FLV146" s="57"/>
      <c r="FLW146" s="57"/>
      <c r="FLX146" s="57"/>
      <c r="FLY146" s="57"/>
      <c r="FLZ146" s="57"/>
      <c r="FMA146" s="57"/>
      <c r="FMB146" s="57"/>
      <c r="FMC146" s="57"/>
      <c r="FMD146" s="57"/>
      <c r="FME146" s="57"/>
      <c r="FMF146" s="57"/>
      <c r="FMG146" s="57"/>
      <c r="FMH146" s="57"/>
      <c r="FMI146" s="57"/>
      <c r="FMJ146" s="57"/>
      <c r="FMK146" s="57"/>
      <c r="FML146" s="57"/>
      <c r="FMM146" s="57"/>
      <c r="FMN146" s="57"/>
      <c r="FMO146" s="57"/>
      <c r="FMP146" s="57"/>
      <c r="FMQ146" s="57"/>
      <c r="FMR146" s="57"/>
      <c r="FMS146" s="57"/>
      <c r="FMT146" s="57"/>
      <c r="FMU146" s="57"/>
      <c r="FMV146" s="57"/>
      <c r="FMW146" s="57"/>
      <c r="FMX146" s="57"/>
      <c r="FMY146" s="57"/>
      <c r="FMZ146" s="57"/>
      <c r="FNA146" s="57"/>
      <c r="FNB146" s="57"/>
      <c r="FNC146" s="57"/>
      <c r="FND146" s="57"/>
      <c r="FNE146" s="57"/>
      <c r="FNF146" s="57"/>
      <c r="FNG146" s="57"/>
      <c r="FNH146" s="57"/>
      <c r="FNI146" s="57"/>
      <c r="FNJ146" s="57"/>
      <c r="FNK146" s="57"/>
      <c r="FNL146" s="57"/>
      <c r="FNM146" s="57"/>
      <c r="FNN146" s="57"/>
      <c r="FNO146" s="57"/>
      <c r="FNP146" s="57"/>
      <c r="FNQ146" s="57"/>
      <c r="FNR146" s="57"/>
      <c r="FNS146" s="57"/>
      <c r="FNT146" s="57"/>
      <c r="FNU146" s="57"/>
      <c r="FNV146" s="57"/>
      <c r="FNW146" s="57"/>
      <c r="FNX146" s="57"/>
      <c r="FNY146" s="57"/>
      <c r="FNZ146" s="57"/>
      <c r="FOA146" s="57"/>
      <c r="FOB146" s="57"/>
      <c r="FOC146" s="57"/>
      <c r="FOD146" s="57"/>
      <c r="FOE146" s="57"/>
      <c r="FOF146" s="57"/>
      <c r="FOG146" s="57"/>
      <c r="FOH146" s="57"/>
      <c r="FOI146" s="57"/>
      <c r="FOJ146" s="57"/>
      <c r="FOK146" s="57"/>
      <c r="FOL146" s="57"/>
      <c r="FOM146" s="57"/>
      <c r="FON146" s="57"/>
      <c r="FOO146" s="57"/>
      <c r="FOP146" s="57"/>
      <c r="FOQ146" s="57"/>
      <c r="FOR146" s="57"/>
      <c r="FOS146" s="57"/>
      <c r="FOT146" s="57"/>
      <c r="FOU146" s="57"/>
      <c r="FOV146" s="57"/>
      <c r="FOW146" s="57"/>
      <c r="FOX146" s="57"/>
      <c r="FOY146" s="57"/>
      <c r="FOZ146" s="57"/>
      <c r="FPA146" s="57"/>
      <c r="FPB146" s="57"/>
      <c r="FPC146" s="57"/>
      <c r="FPD146" s="57"/>
      <c r="FPE146" s="57"/>
      <c r="FPF146" s="57"/>
      <c r="FPG146" s="57"/>
      <c r="FPH146" s="57"/>
      <c r="FPI146" s="57"/>
      <c r="FPJ146" s="57"/>
      <c r="FPK146" s="57"/>
      <c r="FPL146" s="57"/>
      <c r="FPM146" s="57"/>
      <c r="FPN146" s="57"/>
      <c r="FPO146" s="57"/>
      <c r="FPP146" s="57"/>
      <c r="FPQ146" s="57"/>
      <c r="FPR146" s="57"/>
      <c r="FPS146" s="57"/>
      <c r="FPT146" s="57"/>
      <c r="FPU146" s="57"/>
      <c r="FPV146" s="57"/>
      <c r="FPW146" s="57"/>
      <c r="FPX146" s="57"/>
      <c r="FPY146" s="57"/>
      <c r="FPZ146" s="57"/>
      <c r="FQA146" s="57"/>
      <c r="FQB146" s="57"/>
      <c r="FQC146" s="57"/>
      <c r="FQD146" s="57"/>
      <c r="FQE146" s="57"/>
      <c r="FQF146" s="57"/>
      <c r="FQG146" s="57"/>
      <c r="FQH146" s="57"/>
      <c r="FQI146" s="57"/>
      <c r="FQJ146" s="57"/>
      <c r="FQK146" s="57"/>
      <c r="FQL146" s="57"/>
      <c r="FQM146" s="57"/>
      <c r="FQN146" s="57"/>
      <c r="FQO146" s="57"/>
      <c r="FQP146" s="57"/>
      <c r="FQQ146" s="57"/>
      <c r="FQR146" s="57"/>
      <c r="FQS146" s="57"/>
      <c r="FQT146" s="57"/>
      <c r="FQU146" s="57"/>
      <c r="FQV146" s="57"/>
      <c r="FQW146" s="57"/>
      <c r="FQX146" s="57"/>
      <c r="FQY146" s="57"/>
      <c r="FQZ146" s="57"/>
      <c r="FRA146" s="57"/>
      <c r="FRB146" s="57"/>
      <c r="FRC146" s="57"/>
      <c r="FRD146" s="57"/>
      <c r="FRE146" s="57"/>
      <c r="FRF146" s="57"/>
      <c r="FRG146" s="57"/>
      <c r="FRH146" s="57"/>
      <c r="FRI146" s="57"/>
      <c r="FRJ146" s="57"/>
      <c r="FRK146" s="57"/>
      <c r="FRL146" s="57"/>
      <c r="FRM146" s="57"/>
      <c r="FRN146" s="57"/>
      <c r="FRO146" s="57"/>
      <c r="FRP146" s="57"/>
      <c r="FRQ146" s="57"/>
      <c r="FRR146" s="57"/>
      <c r="FRS146" s="57"/>
      <c r="FRT146" s="57"/>
      <c r="FRU146" s="57"/>
      <c r="FRV146" s="57"/>
      <c r="FRW146" s="57"/>
      <c r="FRX146" s="57"/>
      <c r="FRY146" s="57"/>
      <c r="FRZ146" s="57"/>
      <c r="FSA146" s="57"/>
      <c r="FSB146" s="57"/>
      <c r="FSC146" s="57"/>
      <c r="FSD146" s="57"/>
      <c r="FSE146" s="57"/>
      <c r="FSF146" s="57"/>
      <c r="FSG146" s="57"/>
      <c r="FSH146" s="57"/>
      <c r="FSI146" s="57"/>
      <c r="FSJ146" s="57"/>
      <c r="FSK146" s="57"/>
      <c r="FSL146" s="57"/>
      <c r="FSM146" s="57"/>
      <c r="FSN146" s="57"/>
      <c r="FSO146" s="57"/>
      <c r="FSP146" s="57"/>
      <c r="FSQ146" s="57"/>
      <c r="FSR146" s="57"/>
      <c r="FSS146" s="57"/>
      <c r="FST146" s="57"/>
      <c r="FSU146" s="57"/>
      <c r="FSV146" s="57"/>
      <c r="FSW146" s="57"/>
      <c r="FSX146" s="57"/>
      <c r="FSY146" s="57"/>
      <c r="FSZ146" s="57"/>
      <c r="FTA146" s="57"/>
      <c r="FTB146" s="57"/>
      <c r="FTC146" s="57"/>
      <c r="FTD146" s="57"/>
      <c r="FTE146" s="57"/>
      <c r="FTF146" s="57"/>
      <c r="FTG146" s="57"/>
      <c r="FTH146" s="57"/>
      <c r="FTI146" s="57"/>
      <c r="FTJ146" s="57"/>
      <c r="FTK146" s="57"/>
      <c r="FTL146" s="57"/>
      <c r="FTM146" s="57"/>
      <c r="FTN146" s="57"/>
      <c r="FTO146" s="57"/>
      <c r="FTP146" s="57"/>
      <c r="FTQ146" s="57"/>
      <c r="FTR146" s="57"/>
      <c r="FTS146" s="57"/>
      <c r="FTT146" s="57"/>
      <c r="FTU146" s="57"/>
      <c r="FTV146" s="57"/>
      <c r="FTW146" s="57"/>
      <c r="FTX146" s="57"/>
      <c r="FTY146" s="57"/>
      <c r="FTZ146" s="57"/>
      <c r="FUA146" s="57"/>
      <c r="FUB146" s="57"/>
      <c r="FUC146" s="57"/>
      <c r="FUD146" s="57"/>
      <c r="FUE146" s="57"/>
      <c r="FUF146" s="57"/>
      <c r="FUG146" s="57"/>
      <c r="FUH146" s="57"/>
      <c r="FUI146" s="57"/>
      <c r="FUJ146" s="57"/>
      <c r="FUK146" s="57"/>
      <c r="FUL146" s="57"/>
      <c r="FUM146" s="57"/>
      <c r="FUN146" s="57"/>
      <c r="FUO146" s="57"/>
      <c r="FUP146" s="57"/>
      <c r="FUQ146" s="57"/>
      <c r="FUR146" s="57"/>
      <c r="FUS146" s="57"/>
      <c r="FUT146" s="57"/>
      <c r="FUU146" s="57"/>
      <c r="FUV146" s="57"/>
      <c r="FUW146" s="57"/>
      <c r="FUX146" s="57"/>
      <c r="FUY146" s="57"/>
      <c r="FUZ146" s="57"/>
      <c r="FVA146" s="57"/>
      <c r="FVB146" s="57"/>
      <c r="FVC146" s="57"/>
      <c r="FVD146" s="57"/>
      <c r="FVE146" s="57"/>
      <c r="FVF146" s="57"/>
      <c r="FVG146" s="57"/>
      <c r="FVH146" s="57"/>
      <c r="FVI146" s="57"/>
      <c r="FVJ146" s="57"/>
      <c r="FVK146" s="57"/>
      <c r="FVL146" s="57"/>
      <c r="FVM146" s="57"/>
      <c r="FVN146" s="57"/>
      <c r="FVO146" s="57"/>
      <c r="FVP146" s="57"/>
      <c r="FVQ146" s="57"/>
      <c r="FVR146" s="57"/>
      <c r="FVS146" s="57"/>
      <c r="FVT146" s="57"/>
      <c r="FVU146" s="57"/>
      <c r="FVV146" s="57"/>
      <c r="FVW146" s="57"/>
      <c r="FVX146" s="57"/>
      <c r="FVY146" s="57"/>
      <c r="FVZ146" s="57"/>
      <c r="FWA146" s="57"/>
      <c r="FWB146" s="57"/>
      <c r="FWC146" s="57"/>
      <c r="FWD146" s="57"/>
      <c r="FWE146" s="57"/>
      <c r="FWF146" s="57"/>
      <c r="FWG146" s="57"/>
      <c r="FWH146" s="57"/>
      <c r="FWI146" s="57"/>
      <c r="FWJ146" s="57"/>
      <c r="FWK146" s="57"/>
      <c r="FWL146" s="57"/>
      <c r="FWM146" s="57"/>
      <c r="FWN146" s="57"/>
      <c r="FWO146" s="57"/>
      <c r="FWP146" s="57"/>
      <c r="FWQ146" s="57"/>
      <c r="FWR146" s="57"/>
      <c r="FWS146" s="57"/>
      <c r="FWT146" s="57"/>
      <c r="FWU146" s="57"/>
      <c r="FWV146" s="57"/>
      <c r="FWW146" s="57"/>
      <c r="FWX146" s="57"/>
      <c r="FWY146" s="57"/>
      <c r="FWZ146" s="57"/>
      <c r="FXA146" s="57"/>
      <c r="FXB146" s="57"/>
      <c r="FXC146" s="57"/>
      <c r="FXD146" s="57"/>
      <c r="FXE146" s="57"/>
      <c r="FXF146" s="57"/>
      <c r="FXG146" s="57"/>
      <c r="FXH146" s="57"/>
      <c r="FXI146" s="57"/>
      <c r="FXJ146" s="57"/>
      <c r="FXK146" s="57"/>
      <c r="FXL146" s="57"/>
      <c r="FXM146" s="57"/>
      <c r="FXN146" s="57"/>
      <c r="FXO146" s="57"/>
      <c r="FXP146" s="57"/>
      <c r="FXQ146" s="57"/>
      <c r="FXR146" s="57"/>
      <c r="FXS146" s="57"/>
      <c r="FXT146" s="57"/>
      <c r="FXU146" s="57"/>
      <c r="FXV146" s="57"/>
      <c r="FXW146" s="57"/>
      <c r="FXX146" s="57"/>
      <c r="FXY146" s="57"/>
      <c r="FXZ146" s="57"/>
      <c r="FYA146" s="57"/>
      <c r="FYB146" s="57"/>
      <c r="FYC146" s="57"/>
      <c r="FYD146" s="57"/>
      <c r="FYE146" s="57"/>
      <c r="FYF146" s="57"/>
      <c r="FYG146" s="57"/>
      <c r="FYH146" s="57"/>
      <c r="FYI146" s="57"/>
      <c r="FYJ146" s="57"/>
      <c r="FYK146" s="57"/>
      <c r="FYL146" s="57"/>
      <c r="FYM146" s="57"/>
      <c r="FYN146" s="57"/>
      <c r="FYO146" s="57"/>
      <c r="FYP146" s="57"/>
      <c r="FYQ146" s="57"/>
      <c r="FYR146" s="57"/>
      <c r="FYS146" s="57"/>
      <c r="FYT146" s="57"/>
      <c r="FYU146" s="57"/>
      <c r="FYV146" s="57"/>
      <c r="FYW146" s="57"/>
      <c r="FYX146" s="57"/>
      <c r="FYY146" s="57"/>
      <c r="FYZ146" s="57"/>
      <c r="FZA146" s="57"/>
      <c r="FZB146" s="57"/>
      <c r="FZC146" s="57"/>
      <c r="FZD146" s="57"/>
      <c r="FZE146" s="57"/>
      <c r="FZF146" s="57"/>
      <c r="FZG146" s="57"/>
      <c r="FZH146" s="57"/>
      <c r="FZI146" s="57"/>
      <c r="FZJ146" s="57"/>
      <c r="FZK146" s="57"/>
      <c r="FZL146" s="57"/>
      <c r="FZM146" s="57"/>
      <c r="FZN146" s="57"/>
      <c r="FZO146" s="57"/>
      <c r="FZP146" s="57"/>
      <c r="FZQ146" s="57"/>
      <c r="FZR146" s="57"/>
      <c r="FZS146" s="57"/>
      <c r="FZT146" s="57"/>
      <c r="FZU146" s="57"/>
      <c r="FZV146" s="57"/>
      <c r="FZW146" s="57"/>
      <c r="FZX146" s="57"/>
      <c r="FZY146" s="57"/>
      <c r="FZZ146" s="57"/>
      <c r="GAA146" s="57"/>
      <c r="GAB146" s="57"/>
      <c r="GAC146" s="57"/>
      <c r="GAD146" s="57"/>
      <c r="GAE146" s="57"/>
      <c r="GAF146" s="57"/>
      <c r="GAG146" s="57"/>
      <c r="GAH146" s="57"/>
      <c r="GAI146" s="57"/>
      <c r="GAJ146" s="57"/>
      <c r="GAK146" s="57"/>
      <c r="GAL146" s="57"/>
      <c r="GAM146" s="57"/>
      <c r="GAN146" s="57"/>
      <c r="GAO146" s="57"/>
      <c r="GAP146" s="57"/>
      <c r="GAQ146" s="57"/>
      <c r="GAR146" s="57"/>
      <c r="GAS146" s="57"/>
      <c r="GAT146" s="57"/>
      <c r="GAU146" s="57"/>
      <c r="GAV146" s="57"/>
      <c r="GAW146" s="57"/>
      <c r="GAX146" s="57"/>
      <c r="GAY146" s="57"/>
      <c r="GAZ146" s="57"/>
      <c r="GBA146" s="57"/>
      <c r="GBB146" s="57"/>
      <c r="GBC146" s="57"/>
      <c r="GBD146" s="57"/>
      <c r="GBE146" s="57"/>
      <c r="GBF146" s="57"/>
      <c r="GBG146" s="57"/>
      <c r="GBH146" s="57"/>
      <c r="GBI146" s="57"/>
      <c r="GBJ146" s="57"/>
      <c r="GBK146" s="57"/>
      <c r="GBL146" s="57"/>
      <c r="GBM146" s="57"/>
      <c r="GBN146" s="57"/>
      <c r="GBO146" s="57"/>
      <c r="GBP146" s="57"/>
      <c r="GBQ146" s="57"/>
      <c r="GBR146" s="57"/>
      <c r="GBS146" s="57"/>
      <c r="GBT146" s="57"/>
      <c r="GBU146" s="57"/>
      <c r="GBV146" s="57"/>
      <c r="GBW146" s="57"/>
      <c r="GBX146" s="57"/>
      <c r="GBY146" s="57"/>
      <c r="GBZ146" s="57"/>
      <c r="GCA146" s="57"/>
      <c r="GCB146" s="57"/>
      <c r="GCC146" s="57"/>
      <c r="GCD146" s="57"/>
      <c r="GCE146" s="57"/>
      <c r="GCF146" s="57"/>
      <c r="GCG146" s="57"/>
      <c r="GCH146" s="57"/>
      <c r="GCI146" s="57"/>
      <c r="GCJ146" s="57"/>
      <c r="GCK146" s="57"/>
      <c r="GCL146" s="57"/>
      <c r="GCM146" s="57"/>
      <c r="GCN146" s="57"/>
      <c r="GCO146" s="57"/>
      <c r="GCP146" s="57"/>
      <c r="GCQ146" s="57"/>
      <c r="GCR146" s="57"/>
      <c r="GCS146" s="57"/>
      <c r="GCT146" s="57"/>
      <c r="GCU146" s="57"/>
      <c r="GCV146" s="57"/>
      <c r="GCW146" s="57"/>
      <c r="GCX146" s="57"/>
      <c r="GCY146" s="57"/>
      <c r="GCZ146" s="57"/>
      <c r="GDA146" s="57"/>
      <c r="GDB146" s="57"/>
      <c r="GDC146" s="57"/>
      <c r="GDD146" s="57"/>
      <c r="GDE146" s="57"/>
      <c r="GDF146" s="57"/>
      <c r="GDG146" s="57"/>
      <c r="GDH146" s="57"/>
      <c r="GDI146" s="57"/>
      <c r="GDJ146" s="57"/>
      <c r="GDK146" s="57"/>
      <c r="GDL146" s="57"/>
      <c r="GDM146" s="57"/>
      <c r="GDN146" s="57"/>
      <c r="GDO146" s="57"/>
      <c r="GDP146" s="57"/>
      <c r="GDQ146" s="57"/>
      <c r="GDR146" s="57"/>
      <c r="GDS146" s="57"/>
      <c r="GDT146" s="57"/>
      <c r="GDU146" s="57"/>
      <c r="GDV146" s="57"/>
      <c r="GDW146" s="57"/>
      <c r="GDX146" s="57"/>
      <c r="GDY146" s="57"/>
      <c r="GDZ146" s="57"/>
      <c r="GEA146" s="57"/>
      <c r="GEB146" s="57"/>
      <c r="GEC146" s="57"/>
      <c r="GED146" s="57"/>
      <c r="GEE146" s="57"/>
      <c r="GEF146" s="57"/>
      <c r="GEG146" s="57"/>
      <c r="GEH146" s="57"/>
      <c r="GEI146" s="57"/>
      <c r="GEJ146" s="57"/>
      <c r="GEK146" s="57"/>
      <c r="GEL146" s="57"/>
      <c r="GEM146" s="57"/>
      <c r="GEN146" s="57"/>
      <c r="GEO146" s="57"/>
      <c r="GEP146" s="57"/>
      <c r="GEQ146" s="57"/>
      <c r="GER146" s="57"/>
      <c r="GES146" s="57"/>
      <c r="GET146" s="57"/>
      <c r="GEU146" s="57"/>
      <c r="GEV146" s="57"/>
      <c r="GEW146" s="57"/>
      <c r="GEX146" s="57"/>
      <c r="GEY146" s="57"/>
      <c r="GEZ146" s="57"/>
      <c r="GFA146" s="57"/>
      <c r="GFB146" s="57"/>
      <c r="GFC146" s="57"/>
      <c r="GFD146" s="57"/>
      <c r="GFE146" s="57"/>
      <c r="GFF146" s="57"/>
      <c r="GFG146" s="57"/>
      <c r="GFH146" s="57"/>
      <c r="GFI146" s="57"/>
      <c r="GFJ146" s="57"/>
      <c r="GFK146" s="57"/>
      <c r="GFL146" s="57"/>
      <c r="GFM146" s="57"/>
      <c r="GFN146" s="57"/>
      <c r="GFO146" s="57"/>
      <c r="GFP146" s="57"/>
      <c r="GFQ146" s="57"/>
      <c r="GFR146" s="57"/>
      <c r="GFS146" s="57"/>
      <c r="GFT146" s="57"/>
      <c r="GFU146" s="57"/>
      <c r="GFV146" s="57"/>
      <c r="GFW146" s="57"/>
      <c r="GFX146" s="57"/>
      <c r="GFY146" s="57"/>
      <c r="GFZ146" s="57"/>
      <c r="GGA146" s="57"/>
      <c r="GGB146" s="57"/>
      <c r="GGC146" s="57"/>
      <c r="GGD146" s="57"/>
      <c r="GGE146" s="57"/>
      <c r="GGF146" s="57"/>
      <c r="GGG146" s="57"/>
      <c r="GGH146" s="57"/>
      <c r="GGI146" s="57"/>
      <c r="GGJ146" s="57"/>
      <c r="GGK146" s="57"/>
      <c r="GGL146" s="57"/>
      <c r="GGM146" s="57"/>
      <c r="GGN146" s="57"/>
      <c r="GGO146" s="57"/>
      <c r="GGP146" s="57"/>
      <c r="GGQ146" s="57"/>
      <c r="GGR146" s="57"/>
      <c r="GGS146" s="57"/>
      <c r="GGT146" s="57"/>
      <c r="GGU146" s="57"/>
      <c r="GGV146" s="57"/>
      <c r="GGW146" s="57"/>
      <c r="GGX146" s="57"/>
      <c r="GGY146" s="57"/>
      <c r="GGZ146" s="57"/>
      <c r="GHA146" s="57"/>
      <c r="GHB146" s="57"/>
      <c r="GHC146" s="57"/>
      <c r="GHD146" s="57"/>
      <c r="GHE146" s="57"/>
      <c r="GHF146" s="57"/>
      <c r="GHG146" s="57"/>
      <c r="GHH146" s="57"/>
      <c r="GHI146" s="57"/>
      <c r="GHJ146" s="57"/>
      <c r="GHK146" s="57"/>
      <c r="GHL146" s="57"/>
      <c r="GHM146" s="57"/>
      <c r="GHN146" s="57"/>
      <c r="GHO146" s="57"/>
      <c r="GHP146" s="57"/>
      <c r="GHQ146" s="57"/>
      <c r="GHR146" s="57"/>
      <c r="GHS146" s="57"/>
      <c r="GHT146" s="57"/>
      <c r="GHU146" s="57"/>
      <c r="GHV146" s="57"/>
      <c r="GHW146" s="57"/>
      <c r="GHX146" s="57"/>
      <c r="GHY146" s="57"/>
      <c r="GHZ146" s="57"/>
      <c r="GIA146" s="57"/>
      <c r="GIB146" s="57"/>
      <c r="GIC146" s="57"/>
      <c r="GID146" s="57"/>
      <c r="GIE146" s="57"/>
      <c r="GIF146" s="57"/>
      <c r="GIG146" s="57"/>
      <c r="GIH146" s="57"/>
      <c r="GII146" s="57"/>
      <c r="GIJ146" s="57"/>
      <c r="GIK146" s="57"/>
      <c r="GIL146" s="57"/>
      <c r="GIM146" s="57"/>
      <c r="GIN146" s="57"/>
      <c r="GIO146" s="57"/>
      <c r="GIP146" s="57"/>
      <c r="GIQ146" s="57"/>
      <c r="GIR146" s="57"/>
      <c r="GIS146" s="57"/>
      <c r="GIT146" s="57"/>
      <c r="GIU146" s="57"/>
      <c r="GIV146" s="57"/>
      <c r="GIW146" s="57"/>
      <c r="GIX146" s="57"/>
      <c r="GIY146" s="57"/>
      <c r="GIZ146" s="57"/>
      <c r="GJA146" s="57"/>
      <c r="GJB146" s="57"/>
      <c r="GJC146" s="57"/>
      <c r="GJD146" s="57"/>
      <c r="GJE146" s="57"/>
      <c r="GJF146" s="57"/>
      <c r="GJG146" s="57"/>
      <c r="GJH146" s="57"/>
      <c r="GJI146" s="57"/>
      <c r="GJJ146" s="57"/>
      <c r="GJK146" s="57"/>
      <c r="GJL146" s="57"/>
      <c r="GJM146" s="57"/>
      <c r="GJN146" s="57"/>
      <c r="GJO146" s="57"/>
      <c r="GJP146" s="57"/>
      <c r="GJQ146" s="57"/>
      <c r="GJR146" s="57"/>
      <c r="GJS146" s="57"/>
      <c r="GJT146" s="57"/>
      <c r="GJU146" s="57"/>
      <c r="GJV146" s="57"/>
      <c r="GJW146" s="57"/>
      <c r="GJX146" s="57"/>
      <c r="GJY146" s="57"/>
      <c r="GJZ146" s="57"/>
      <c r="GKA146" s="57"/>
      <c r="GKB146" s="57"/>
      <c r="GKC146" s="57"/>
      <c r="GKD146" s="57"/>
      <c r="GKE146" s="57"/>
      <c r="GKF146" s="57"/>
      <c r="GKG146" s="57"/>
      <c r="GKH146" s="57"/>
      <c r="GKI146" s="57"/>
      <c r="GKJ146" s="57"/>
      <c r="GKK146" s="57"/>
      <c r="GKL146" s="57"/>
      <c r="GKM146" s="57"/>
      <c r="GKN146" s="57"/>
      <c r="GKO146" s="57"/>
      <c r="GKP146" s="57"/>
      <c r="GKQ146" s="57"/>
      <c r="GKR146" s="57"/>
      <c r="GKS146" s="57"/>
      <c r="GKT146" s="57"/>
      <c r="GKU146" s="57"/>
      <c r="GKV146" s="57"/>
      <c r="GKW146" s="57"/>
      <c r="GKX146" s="57"/>
      <c r="GKY146" s="57"/>
      <c r="GKZ146" s="57"/>
      <c r="GLA146" s="57"/>
      <c r="GLB146" s="57"/>
      <c r="GLC146" s="57"/>
      <c r="GLD146" s="57"/>
      <c r="GLE146" s="57"/>
      <c r="GLF146" s="57"/>
      <c r="GLG146" s="57"/>
      <c r="GLH146" s="57"/>
      <c r="GLI146" s="57"/>
      <c r="GLJ146" s="57"/>
      <c r="GLK146" s="57"/>
      <c r="GLL146" s="57"/>
      <c r="GLM146" s="57"/>
      <c r="GLN146" s="57"/>
      <c r="GLO146" s="57"/>
      <c r="GLP146" s="57"/>
      <c r="GLQ146" s="57"/>
      <c r="GLR146" s="57"/>
      <c r="GLS146" s="57"/>
      <c r="GLT146" s="57"/>
      <c r="GLU146" s="57"/>
      <c r="GLV146" s="57"/>
      <c r="GLW146" s="57"/>
      <c r="GLX146" s="57"/>
      <c r="GLY146" s="57"/>
      <c r="GLZ146" s="57"/>
      <c r="GMA146" s="57"/>
      <c r="GMB146" s="57"/>
      <c r="GMC146" s="57"/>
      <c r="GMD146" s="57"/>
      <c r="GME146" s="57"/>
      <c r="GMF146" s="57"/>
      <c r="GMG146" s="57"/>
      <c r="GMH146" s="57"/>
      <c r="GMI146" s="57"/>
      <c r="GMJ146" s="57"/>
      <c r="GMK146" s="57"/>
      <c r="GML146" s="57"/>
      <c r="GMM146" s="57"/>
      <c r="GMN146" s="57"/>
      <c r="GMO146" s="57"/>
      <c r="GMP146" s="57"/>
      <c r="GMQ146" s="57"/>
      <c r="GMR146" s="57"/>
      <c r="GMS146" s="57"/>
      <c r="GMT146" s="57"/>
      <c r="GMU146" s="57"/>
      <c r="GMV146" s="57"/>
      <c r="GMW146" s="57"/>
      <c r="GMX146" s="57"/>
      <c r="GMY146" s="57"/>
      <c r="GMZ146" s="57"/>
      <c r="GNA146" s="57"/>
      <c r="GNB146" s="57"/>
      <c r="GNC146" s="57"/>
      <c r="GND146" s="57"/>
      <c r="GNE146" s="57"/>
      <c r="GNF146" s="57"/>
      <c r="GNG146" s="57"/>
      <c r="GNH146" s="57"/>
      <c r="GNI146" s="57"/>
      <c r="GNJ146" s="57"/>
      <c r="GNK146" s="57"/>
      <c r="GNL146" s="57"/>
      <c r="GNM146" s="57"/>
      <c r="GNN146" s="57"/>
      <c r="GNO146" s="57"/>
      <c r="GNP146" s="57"/>
      <c r="GNQ146" s="57"/>
      <c r="GNR146" s="57"/>
      <c r="GNS146" s="57"/>
      <c r="GNT146" s="57"/>
      <c r="GNU146" s="57"/>
      <c r="GNV146" s="57"/>
      <c r="GNW146" s="57"/>
      <c r="GNX146" s="57"/>
      <c r="GNY146" s="57"/>
      <c r="GNZ146" s="57"/>
      <c r="GOA146" s="57"/>
      <c r="GOB146" s="57"/>
      <c r="GOC146" s="57"/>
      <c r="GOD146" s="57"/>
      <c r="GOE146" s="57"/>
      <c r="GOF146" s="57"/>
      <c r="GOG146" s="57"/>
      <c r="GOH146" s="57"/>
      <c r="GOI146" s="57"/>
      <c r="GOJ146" s="57"/>
      <c r="GOK146" s="57"/>
      <c r="GOL146" s="57"/>
      <c r="GOM146" s="57"/>
      <c r="GON146" s="57"/>
      <c r="GOO146" s="57"/>
      <c r="GOP146" s="57"/>
      <c r="GOQ146" s="57"/>
      <c r="GOR146" s="57"/>
      <c r="GOS146" s="57"/>
      <c r="GOT146" s="57"/>
      <c r="GOU146" s="57"/>
      <c r="GOV146" s="57"/>
      <c r="GOW146" s="57"/>
      <c r="GOX146" s="57"/>
      <c r="GOY146" s="57"/>
      <c r="GOZ146" s="57"/>
      <c r="GPA146" s="57"/>
      <c r="GPB146" s="57"/>
      <c r="GPC146" s="57"/>
      <c r="GPD146" s="57"/>
      <c r="GPE146" s="57"/>
      <c r="GPF146" s="57"/>
      <c r="GPG146" s="57"/>
      <c r="GPH146" s="57"/>
      <c r="GPI146" s="57"/>
      <c r="GPJ146" s="57"/>
      <c r="GPK146" s="57"/>
      <c r="GPL146" s="57"/>
      <c r="GPM146" s="57"/>
      <c r="GPN146" s="57"/>
      <c r="GPO146" s="57"/>
      <c r="GPP146" s="57"/>
      <c r="GPQ146" s="57"/>
      <c r="GPR146" s="57"/>
      <c r="GPS146" s="57"/>
      <c r="GPT146" s="57"/>
      <c r="GPU146" s="57"/>
      <c r="GPV146" s="57"/>
      <c r="GPW146" s="57"/>
      <c r="GPX146" s="57"/>
      <c r="GPY146" s="57"/>
      <c r="GPZ146" s="57"/>
      <c r="GQA146" s="57"/>
      <c r="GQB146" s="57"/>
      <c r="GQC146" s="57"/>
      <c r="GQD146" s="57"/>
      <c r="GQE146" s="57"/>
      <c r="GQF146" s="57"/>
      <c r="GQG146" s="57"/>
      <c r="GQH146" s="57"/>
      <c r="GQI146" s="57"/>
      <c r="GQJ146" s="57"/>
      <c r="GQK146" s="57"/>
      <c r="GQL146" s="57"/>
      <c r="GQM146" s="57"/>
      <c r="GQN146" s="57"/>
      <c r="GQO146" s="57"/>
      <c r="GQP146" s="57"/>
      <c r="GQQ146" s="57"/>
      <c r="GQR146" s="57"/>
      <c r="GQS146" s="57"/>
      <c r="GQT146" s="57"/>
      <c r="GQU146" s="57"/>
      <c r="GQV146" s="57"/>
      <c r="GQW146" s="57"/>
      <c r="GQX146" s="57"/>
      <c r="GQY146" s="57"/>
      <c r="GQZ146" s="57"/>
      <c r="GRA146" s="57"/>
      <c r="GRB146" s="57"/>
      <c r="GRC146" s="57"/>
      <c r="GRD146" s="57"/>
      <c r="GRE146" s="57"/>
      <c r="GRF146" s="57"/>
      <c r="GRG146" s="57"/>
      <c r="GRH146" s="57"/>
      <c r="GRI146" s="57"/>
      <c r="GRJ146" s="57"/>
      <c r="GRK146" s="57"/>
      <c r="GRL146" s="57"/>
      <c r="GRM146" s="57"/>
      <c r="GRN146" s="57"/>
      <c r="GRO146" s="57"/>
      <c r="GRP146" s="57"/>
      <c r="GRQ146" s="57"/>
      <c r="GRR146" s="57"/>
      <c r="GRS146" s="57"/>
      <c r="GRT146" s="57"/>
      <c r="GRU146" s="57"/>
      <c r="GRV146" s="57"/>
      <c r="GRW146" s="57"/>
      <c r="GRX146" s="57"/>
      <c r="GRY146" s="57"/>
      <c r="GRZ146" s="57"/>
      <c r="GSA146" s="57"/>
      <c r="GSB146" s="57"/>
      <c r="GSC146" s="57"/>
      <c r="GSD146" s="57"/>
      <c r="GSE146" s="57"/>
      <c r="GSF146" s="57"/>
      <c r="GSG146" s="57"/>
      <c r="GSH146" s="57"/>
      <c r="GSI146" s="57"/>
      <c r="GSJ146" s="57"/>
      <c r="GSK146" s="57"/>
      <c r="GSL146" s="57"/>
      <c r="GSM146" s="57"/>
      <c r="GSN146" s="57"/>
      <c r="GSO146" s="57"/>
      <c r="GSP146" s="57"/>
      <c r="GSQ146" s="57"/>
      <c r="GSR146" s="57"/>
      <c r="GSS146" s="57"/>
      <c r="GST146" s="57"/>
      <c r="GSU146" s="57"/>
      <c r="GSV146" s="57"/>
      <c r="GSW146" s="57"/>
      <c r="GSX146" s="57"/>
      <c r="GSY146" s="57"/>
      <c r="GSZ146" s="57"/>
      <c r="GTA146" s="57"/>
      <c r="GTB146" s="57"/>
      <c r="GTC146" s="57"/>
      <c r="GTD146" s="57"/>
      <c r="GTE146" s="57"/>
      <c r="GTF146" s="57"/>
      <c r="GTG146" s="57"/>
      <c r="GTH146" s="57"/>
      <c r="GTI146" s="57"/>
      <c r="GTJ146" s="57"/>
      <c r="GTK146" s="57"/>
      <c r="GTL146" s="57"/>
      <c r="GTM146" s="57"/>
      <c r="GTN146" s="57"/>
      <c r="GTO146" s="57"/>
      <c r="GTP146" s="57"/>
      <c r="GTQ146" s="57"/>
      <c r="GTR146" s="57"/>
      <c r="GTS146" s="57"/>
      <c r="GTT146" s="57"/>
      <c r="GTU146" s="57"/>
      <c r="GTV146" s="57"/>
      <c r="GTW146" s="57"/>
      <c r="GTX146" s="57"/>
      <c r="GTY146" s="57"/>
      <c r="GTZ146" s="57"/>
      <c r="GUA146" s="57"/>
      <c r="GUB146" s="57"/>
      <c r="GUC146" s="57"/>
      <c r="GUD146" s="57"/>
      <c r="GUE146" s="57"/>
      <c r="GUF146" s="57"/>
      <c r="GUG146" s="57"/>
      <c r="GUH146" s="57"/>
      <c r="GUI146" s="57"/>
      <c r="GUJ146" s="57"/>
      <c r="GUK146" s="57"/>
      <c r="GUL146" s="57"/>
      <c r="GUM146" s="57"/>
      <c r="GUN146" s="57"/>
      <c r="GUO146" s="57"/>
      <c r="GUP146" s="57"/>
      <c r="GUQ146" s="57"/>
      <c r="GUR146" s="57"/>
      <c r="GUS146" s="57"/>
      <c r="GUT146" s="57"/>
      <c r="GUU146" s="57"/>
      <c r="GUV146" s="57"/>
      <c r="GUW146" s="57"/>
      <c r="GUX146" s="57"/>
      <c r="GUY146" s="57"/>
      <c r="GUZ146" s="57"/>
      <c r="GVA146" s="57"/>
      <c r="GVB146" s="57"/>
      <c r="GVC146" s="57"/>
      <c r="GVD146" s="57"/>
      <c r="GVE146" s="57"/>
      <c r="GVF146" s="57"/>
      <c r="GVG146" s="57"/>
      <c r="GVH146" s="57"/>
      <c r="GVI146" s="57"/>
      <c r="GVJ146" s="57"/>
      <c r="GVK146" s="57"/>
      <c r="GVL146" s="57"/>
      <c r="GVM146" s="57"/>
      <c r="GVN146" s="57"/>
      <c r="GVO146" s="57"/>
      <c r="GVP146" s="57"/>
      <c r="GVQ146" s="57"/>
      <c r="GVR146" s="57"/>
      <c r="GVS146" s="57"/>
      <c r="GVT146" s="57"/>
      <c r="GVU146" s="57"/>
      <c r="GVV146" s="57"/>
      <c r="GVW146" s="57"/>
      <c r="GVX146" s="57"/>
      <c r="GVY146" s="57"/>
      <c r="GVZ146" s="57"/>
      <c r="GWA146" s="57"/>
      <c r="GWB146" s="57"/>
      <c r="GWC146" s="57"/>
      <c r="GWD146" s="57"/>
      <c r="GWE146" s="57"/>
      <c r="GWF146" s="57"/>
      <c r="GWG146" s="57"/>
      <c r="GWH146" s="57"/>
      <c r="GWI146" s="57"/>
      <c r="GWJ146" s="57"/>
      <c r="GWK146" s="57"/>
      <c r="GWL146" s="57"/>
      <c r="GWM146" s="57"/>
      <c r="GWN146" s="57"/>
      <c r="GWO146" s="57"/>
      <c r="GWP146" s="57"/>
      <c r="GWQ146" s="57"/>
      <c r="GWR146" s="57"/>
      <c r="GWS146" s="57"/>
      <c r="GWT146" s="57"/>
      <c r="GWU146" s="57"/>
      <c r="GWV146" s="57"/>
      <c r="GWW146" s="57"/>
      <c r="GWX146" s="57"/>
      <c r="GWY146" s="57"/>
      <c r="GWZ146" s="57"/>
      <c r="GXA146" s="57"/>
      <c r="GXB146" s="57"/>
      <c r="GXC146" s="57"/>
      <c r="GXD146" s="57"/>
      <c r="GXE146" s="57"/>
      <c r="GXF146" s="57"/>
      <c r="GXG146" s="57"/>
      <c r="GXH146" s="57"/>
      <c r="GXI146" s="57"/>
      <c r="GXJ146" s="57"/>
      <c r="GXK146" s="57"/>
      <c r="GXL146" s="57"/>
      <c r="GXM146" s="57"/>
      <c r="GXN146" s="57"/>
      <c r="GXO146" s="57"/>
      <c r="GXP146" s="57"/>
      <c r="GXQ146" s="57"/>
      <c r="GXR146" s="57"/>
      <c r="GXS146" s="57"/>
      <c r="GXT146" s="57"/>
      <c r="GXU146" s="57"/>
      <c r="GXV146" s="57"/>
      <c r="GXW146" s="57"/>
      <c r="GXX146" s="57"/>
      <c r="GXY146" s="57"/>
      <c r="GXZ146" s="57"/>
      <c r="GYA146" s="57"/>
      <c r="GYB146" s="57"/>
      <c r="GYC146" s="57"/>
      <c r="GYD146" s="57"/>
      <c r="GYE146" s="57"/>
      <c r="GYF146" s="57"/>
      <c r="GYG146" s="57"/>
      <c r="GYH146" s="57"/>
      <c r="GYI146" s="57"/>
      <c r="GYJ146" s="57"/>
      <c r="GYK146" s="57"/>
      <c r="GYL146" s="57"/>
      <c r="GYM146" s="57"/>
      <c r="GYN146" s="57"/>
      <c r="GYO146" s="57"/>
      <c r="GYP146" s="57"/>
      <c r="GYQ146" s="57"/>
      <c r="GYR146" s="57"/>
      <c r="GYS146" s="57"/>
      <c r="GYT146" s="57"/>
      <c r="GYU146" s="57"/>
      <c r="GYV146" s="57"/>
      <c r="GYW146" s="57"/>
      <c r="GYX146" s="57"/>
      <c r="GYY146" s="57"/>
      <c r="GYZ146" s="57"/>
      <c r="GZA146" s="57"/>
      <c r="GZB146" s="57"/>
      <c r="GZC146" s="57"/>
      <c r="GZD146" s="57"/>
      <c r="GZE146" s="57"/>
      <c r="GZF146" s="57"/>
      <c r="GZG146" s="57"/>
      <c r="GZH146" s="57"/>
      <c r="GZI146" s="57"/>
      <c r="GZJ146" s="57"/>
      <c r="GZK146" s="57"/>
      <c r="GZL146" s="57"/>
      <c r="GZM146" s="57"/>
      <c r="GZN146" s="57"/>
      <c r="GZO146" s="57"/>
      <c r="GZP146" s="57"/>
      <c r="GZQ146" s="57"/>
      <c r="GZR146" s="57"/>
      <c r="GZS146" s="57"/>
      <c r="GZT146" s="57"/>
      <c r="GZU146" s="57"/>
      <c r="GZV146" s="57"/>
      <c r="GZW146" s="57"/>
      <c r="GZX146" s="57"/>
      <c r="GZY146" s="57"/>
      <c r="GZZ146" s="57"/>
      <c r="HAA146" s="57"/>
      <c r="HAB146" s="57"/>
      <c r="HAC146" s="57"/>
      <c r="HAD146" s="57"/>
      <c r="HAE146" s="57"/>
      <c r="HAF146" s="57"/>
      <c r="HAG146" s="57"/>
      <c r="HAH146" s="57"/>
      <c r="HAI146" s="57"/>
      <c r="HAJ146" s="57"/>
      <c r="HAK146" s="57"/>
      <c r="HAL146" s="57"/>
      <c r="HAM146" s="57"/>
      <c r="HAN146" s="57"/>
      <c r="HAO146" s="57"/>
      <c r="HAP146" s="57"/>
      <c r="HAQ146" s="57"/>
      <c r="HAR146" s="57"/>
      <c r="HAS146" s="57"/>
      <c r="HAT146" s="57"/>
      <c r="HAU146" s="57"/>
      <c r="HAV146" s="57"/>
      <c r="HAW146" s="57"/>
      <c r="HAX146" s="57"/>
      <c r="HAY146" s="57"/>
      <c r="HAZ146" s="57"/>
      <c r="HBA146" s="57"/>
      <c r="HBB146" s="57"/>
      <c r="HBC146" s="57"/>
      <c r="HBD146" s="57"/>
      <c r="HBE146" s="57"/>
      <c r="HBF146" s="57"/>
      <c r="HBG146" s="57"/>
      <c r="HBH146" s="57"/>
      <c r="HBI146" s="57"/>
      <c r="HBJ146" s="57"/>
      <c r="HBK146" s="57"/>
      <c r="HBL146" s="57"/>
      <c r="HBM146" s="57"/>
      <c r="HBN146" s="57"/>
      <c r="HBO146" s="57"/>
      <c r="HBP146" s="57"/>
      <c r="HBQ146" s="57"/>
      <c r="HBR146" s="57"/>
      <c r="HBS146" s="57"/>
      <c r="HBT146" s="57"/>
      <c r="HBU146" s="57"/>
      <c r="HBV146" s="57"/>
      <c r="HBW146" s="57"/>
      <c r="HBX146" s="57"/>
      <c r="HBY146" s="57"/>
      <c r="HBZ146" s="57"/>
      <c r="HCA146" s="57"/>
      <c r="HCB146" s="57"/>
      <c r="HCC146" s="57"/>
      <c r="HCD146" s="57"/>
      <c r="HCE146" s="57"/>
      <c r="HCF146" s="57"/>
      <c r="HCG146" s="57"/>
      <c r="HCH146" s="57"/>
      <c r="HCI146" s="57"/>
      <c r="HCJ146" s="57"/>
      <c r="HCK146" s="57"/>
      <c r="HCL146" s="57"/>
      <c r="HCM146" s="57"/>
      <c r="HCN146" s="57"/>
      <c r="HCO146" s="57"/>
      <c r="HCP146" s="57"/>
      <c r="HCQ146" s="57"/>
      <c r="HCR146" s="57"/>
      <c r="HCS146" s="57"/>
      <c r="HCT146" s="57"/>
      <c r="HCU146" s="57"/>
      <c r="HCV146" s="57"/>
      <c r="HCW146" s="57"/>
      <c r="HCX146" s="57"/>
      <c r="HCY146" s="57"/>
      <c r="HCZ146" s="57"/>
      <c r="HDA146" s="57"/>
      <c r="HDB146" s="57"/>
      <c r="HDC146" s="57"/>
      <c r="HDD146" s="57"/>
      <c r="HDE146" s="57"/>
      <c r="HDF146" s="57"/>
      <c r="HDG146" s="57"/>
      <c r="HDH146" s="57"/>
      <c r="HDI146" s="57"/>
      <c r="HDJ146" s="57"/>
      <c r="HDK146" s="57"/>
      <c r="HDL146" s="57"/>
      <c r="HDM146" s="57"/>
      <c r="HDN146" s="57"/>
      <c r="HDO146" s="57"/>
      <c r="HDP146" s="57"/>
      <c r="HDQ146" s="57"/>
      <c r="HDR146" s="57"/>
      <c r="HDS146" s="57"/>
      <c r="HDT146" s="57"/>
      <c r="HDU146" s="57"/>
      <c r="HDV146" s="57"/>
      <c r="HDW146" s="57"/>
      <c r="HDX146" s="57"/>
      <c r="HDY146" s="57"/>
      <c r="HDZ146" s="57"/>
      <c r="HEA146" s="57"/>
      <c r="HEB146" s="57"/>
      <c r="HEC146" s="57"/>
      <c r="HED146" s="57"/>
      <c r="HEE146" s="57"/>
      <c r="HEF146" s="57"/>
      <c r="HEG146" s="57"/>
      <c r="HEH146" s="57"/>
      <c r="HEI146" s="57"/>
      <c r="HEJ146" s="57"/>
      <c r="HEK146" s="57"/>
      <c r="HEL146" s="57"/>
      <c r="HEM146" s="57"/>
      <c r="HEN146" s="57"/>
      <c r="HEO146" s="57"/>
      <c r="HEP146" s="57"/>
      <c r="HEQ146" s="57"/>
      <c r="HER146" s="57"/>
      <c r="HES146" s="57"/>
      <c r="HET146" s="57"/>
      <c r="HEU146" s="57"/>
      <c r="HEV146" s="57"/>
      <c r="HEW146" s="57"/>
      <c r="HEX146" s="57"/>
      <c r="HEY146" s="57"/>
      <c r="HEZ146" s="57"/>
      <c r="HFA146" s="57"/>
      <c r="HFB146" s="57"/>
      <c r="HFC146" s="57"/>
      <c r="HFD146" s="57"/>
      <c r="HFE146" s="57"/>
      <c r="HFF146" s="57"/>
      <c r="HFG146" s="57"/>
      <c r="HFH146" s="57"/>
      <c r="HFI146" s="57"/>
      <c r="HFJ146" s="57"/>
      <c r="HFK146" s="57"/>
      <c r="HFL146" s="57"/>
      <c r="HFM146" s="57"/>
      <c r="HFN146" s="57"/>
      <c r="HFO146" s="57"/>
      <c r="HFP146" s="57"/>
      <c r="HFQ146" s="57"/>
      <c r="HFR146" s="57"/>
      <c r="HFS146" s="57"/>
      <c r="HFT146" s="57"/>
      <c r="HFU146" s="57"/>
      <c r="HFV146" s="57"/>
      <c r="HFW146" s="57"/>
      <c r="HFX146" s="57"/>
      <c r="HFY146" s="57"/>
      <c r="HFZ146" s="57"/>
      <c r="HGA146" s="57"/>
      <c r="HGB146" s="57"/>
      <c r="HGC146" s="57"/>
      <c r="HGD146" s="57"/>
      <c r="HGE146" s="57"/>
      <c r="HGF146" s="57"/>
      <c r="HGG146" s="57"/>
      <c r="HGH146" s="57"/>
      <c r="HGI146" s="57"/>
      <c r="HGJ146" s="57"/>
      <c r="HGK146" s="57"/>
      <c r="HGL146" s="57"/>
      <c r="HGM146" s="57"/>
      <c r="HGN146" s="57"/>
      <c r="HGO146" s="57"/>
      <c r="HGP146" s="57"/>
      <c r="HGQ146" s="57"/>
      <c r="HGR146" s="57"/>
      <c r="HGS146" s="57"/>
      <c r="HGT146" s="57"/>
      <c r="HGU146" s="57"/>
      <c r="HGV146" s="57"/>
      <c r="HGW146" s="57"/>
      <c r="HGX146" s="57"/>
      <c r="HGY146" s="57"/>
      <c r="HGZ146" s="57"/>
      <c r="HHA146" s="57"/>
      <c r="HHB146" s="57"/>
      <c r="HHC146" s="57"/>
      <c r="HHD146" s="57"/>
      <c r="HHE146" s="57"/>
      <c r="HHF146" s="57"/>
      <c r="HHG146" s="57"/>
      <c r="HHH146" s="57"/>
      <c r="HHI146" s="57"/>
      <c r="HHJ146" s="57"/>
      <c r="HHK146" s="57"/>
      <c r="HHL146" s="57"/>
      <c r="HHM146" s="57"/>
      <c r="HHN146" s="57"/>
      <c r="HHO146" s="57"/>
      <c r="HHP146" s="57"/>
      <c r="HHQ146" s="57"/>
      <c r="HHR146" s="57"/>
      <c r="HHS146" s="57"/>
      <c r="HHT146" s="57"/>
      <c r="HHU146" s="57"/>
      <c r="HHV146" s="57"/>
      <c r="HHW146" s="57"/>
      <c r="HHX146" s="57"/>
      <c r="HHY146" s="57"/>
      <c r="HHZ146" s="57"/>
      <c r="HIA146" s="57"/>
      <c r="HIB146" s="57"/>
      <c r="HIC146" s="57"/>
      <c r="HID146" s="57"/>
      <c r="HIE146" s="57"/>
      <c r="HIF146" s="57"/>
      <c r="HIG146" s="57"/>
      <c r="HIH146" s="57"/>
      <c r="HII146" s="57"/>
      <c r="HIJ146" s="57"/>
      <c r="HIK146" s="57"/>
      <c r="HIL146" s="57"/>
      <c r="HIM146" s="57"/>
      <c r="HIN146" s="57"/>
      <c r="HIO146" s="57"/>
      <c r="HIP146" s="57"/>
      <c r="HIQ146" s="57"/>
      <c r="HIR146" s="57"/>
      <c r="HIS146" s="57"/>
      <c r="HIT146" s="57"/>
      <c r="HIU146" s="57"/>
      <c r="HIV146" s="57"/>
      <c r="HIW146" s="57"/>
      <c r="HIX146" s="57"/>
      <c r="HIY146" s="57"/>
      <c r="HIZ146" s="57"/>
      <c r="HJA146" s="57"/>
      <c r="HJB146" s="57"/>
      <c r="HJC146" s="57"/>
      <c r="HJD146" s="57"/>
      <c r="HJE146" s="57"/>
      <c r="HJF146" s="57"/>
      <c r="HJG146" s="57"/>
      <c r="HJH146" s="57"/>
      <c r="HJI146" s="57"/>
      <c r="HJJ146" s="57"/>
      <c r="HJK146" s="57"/>
      <c r="HJL146" s="57"/>
      <c r="HJM146" s="57"/>
      <c r="HJN146" s="57"/>
      <c r="HJO146" s="57"/>
      <c r="HJP146" s="57"/>
      <c r="HJQ146" s="57"/>
      <c r="HJR146" s="57"/>
      <c r="HJS146" s="57"/>
      <c r="HJT146" s="57"/>
      <c r="HJU146" s="57"/>
      <c r="HJV146" s="57"/>
      <c r="HJW146" s="57"/>
      <c r="HJX146" s="57"/>
      <c r="HJY146" s="57"/>
      <c r="HJZ146" s="57"/>
      <c r="HKA146" s="57"/>
      <c r="HKB146" s="57"/>
      <c r="HKC146" s="57"/>
      <c r="HKD146" s="57"/>
      <c r="HKE146" s="57"/>
      <c r="HKF146" s="57"/>
      <c r="HKG146" s="57"/>
      <c r="HKH146" s="57"/>
      <c r="HKI146" s="57"/>
      <c r="HKJ146" s="57"/>
      <c r="HKK146" s="57"/>
      <c r="HKL146" s="57"/>
      <c r="HKM146" s="57"/>
      <c r="HKN146" s="57"/>
      <c r="HKO146" s="57"/>
      <c r="HKP146" s="57"/>
      <c r="HKQ146" s="57"/>
      <c r="HKR146" s="57"/>
      <c r="HKS146" s="57"/>
      <c r="HKT146" s="57"/>
      <c r="HKU146" s="57"/>
      <c r="HKV146" s="57"/>
      <c r="HKW146" s="57"/>
      <c r="HKX146" s="57"/>
      <c r="HKY146" s="57"/>
      <c r="HKZ146" s="57"/>
      <c r="HLA146" s="57"/>
      <c r="HLB146" s="57"/>
      <c r="HLC146" s="57"/>
      <c r="HLD146" s="57"/>
      <c r="HLE146" s="57"/>
      <c r="HLF146" s="57"/>
      <c r="HLG146" s="57"/>
      <c r="HLH146" s="57"/>
      <c r="HLI146" s="57"/>
      <c r="HLJ146" s="57"/>
      <c r="HLK146" s="57"/>
      <c r="HLL146" s="57"/>
      <c r="HLM146" s="57"/>
      <c r="HLN146" s="57"/>
      <c r="HLO146" s="57"/>
      <c r="HLP146" s="57"/>
      <c r="HLQ146" s="57"/>
      <c r="HLR146" s="57"/>
      <c r="HLS146" s="57"/>
      <c r="HLT146" s="57"/>
      <c r="HLU146" s="57"/>
      <c r="HLV146" s="57"/>
      <c r="HLW146" s="57"/>
      <c r="HLX146" s="57"/>
      <c r="HLY146" s="57"/>
      <c r="HLZ146" s="57"/>
      <c r="HMA146" s="57"/>
      <c r="HMB146" s="57"/>
      <c r="HMC146" s="57"/>
      <c r="HMD146" s="57"/>
      <c r="HME146" s="57"/>
      <c r="HMF146" s="57"/>
      <c r="HMG146" s="57"/>
      <c r="HMH146" s="57"/>
      <c r="HMI146" s="57"/>
      <c r="HMJ146" s="57"/>
      <c r="HMK146" s="57"/>
      <c r="HML146" s="57"/>
      <c r="HMM146" s="57"/>
      <c r="HMN146" s="57"/>
      <c r="HMO146" s="57"/>
      <c r="HMP146" s="57"/>
      <c r="HMQ146" s="57"/>
      <c r="HMR146" s="57"/>
      <c r="HMS146" s="57"/>
      <c r="HMT146" s="57"/>
      <c r="HMU146" s="57"/>
      <c r="HMV146" s="57"/>
      <c r="HMW146" s="57"/>
      <c r="HMX146" s="57"/>
      <c r="HMY146" s="57"/>
      <c r="HMZ146" s="57"/>
      <c r="HNA146" s="57"/>
      <c r="HNB146" s="57"/>
      <c r="HNC146" s="57"/>
      <c r="HND146" s="57"/>
      <c r="HNE146" s="57"/>
      <c r="HNF146" s="57"/>
      <c r="HNG146" s="57"/>
      <c r="HNH146" s="57"/>
      <c r="HNI146" s="57"/>
      <c r="HNJ146" s="57"/>
      <c r="HNK146" s="57"/>
      <c r="HNL146" s="57"/>
      <c r="HNM146" s="57"/>
      <c r="HNN146" s="57"/>
      <c r="HNO146" s="57"/>
      <c r="HNP146" s="57"/>
      <c r="HNQ146" s="57"/>
      <c r="HNR146" s="57"/>
      <c r="HNS146" s="57"/>
      <c r="HNT146" s="57"/>
      <c r="HNU146" s="57"/>
      <c r="HNV146" s="57"/>
      <c r="HNW146" s="57"/>
      <c r="HNX146" s="57"/>
      <c r="HNY146" s="57"/>
      <c r="HNZ146" s="57"/>
      <c r="HOA146" s="57"/>
      <c r="HOB146" s="57"/>
      <c r="HOC146" s="57"/>
      <c r="HOD146" s="57"/>
      <c r="HOE146" s="57"/>
      <c r="HOF146" s="57"/>
      <c r="HOG146" s="57"/>
      <c r="HOH146" s="57"/>
      <c r="HOI146" s="57"/>
      <c r="HOJ146" s="57"/>
      <c r="HOK146" s="57"/>
      <c r="HOL146" s="57"/>
      <c r="HOM146" s="57"/>
      <c r="HON146" s="57"/>
      <c r="HOO146" s="57"/>
      <c r="HOP146" s="57"/>
      <c r="HOQ146" s="57"/>
      <c r="HOR146" s="57"/>
      <c r="HOS146" s="57"/>
      <c r="HOT146" s="57"/>
      <c r="HOU146" s="57"/>
      <c r="HOV146" s="57"/>
      <c r="HOW146" s="57"/>
      <c r="HOX146" s="57"/>
      <c r="HOY146" s="57"/>
      <c r="HOZ146" s="57"/>
      <c r="HPA146" s="57"/>
      <c r="HPB146" s="57"/>
      <c r="HPC146" s="57"/>
      <c r="HPD146" s="57"/>
      <c r="HPE146" s="57"/>
      <c r="HPF146" s="57"/>
      <c r="HPG146" s="57"/>
      <c r="HPH146" s="57"/>
      <c r="HPI146" s="57"/>
      <c r="HPJ146" s="57"/>
      <c r="HPK146" s="57"/>
      <c r="HPL146" s="57"/>
      <c r="HPM146" s="57"/>
      <c r="HPN146" s="57"/>
      <c r="HPO146" s="57"/>
      <c r="HPP146" s="57"/>
      <c r="HPQ146" s="57"/>
      <c r="HPR146" s="57"/>
      <c r="HPS146" s="57"/>
      <c r="HPT146" s="57"/>
      <c r="HPU146" s="57"/>
      <c r="HPV146" s="57"/>
      <c r="HPW146" s="57"/>
      <c r="HPX146" s="57"/>
      <c r="HPY146" s="57"/>
      <c r="HPZ146" s="57"/>
      <c r="HQA146" s="57"/>
      <c r="HQB146" s="57"/>
      <c r="HQC146" s="57"/>
      <c r="HQD146" s="57"/>
      <c r="HQE146" s="57"/>
      <c r="HQF146" s="57"/>
      <c r="HQG146" s="57"/>
      <c r="HQH146" s="57"/>
      <c r="HQI146" s="57"/>
      <c r="HQJ146" s="57"/>
      <c r="HQK146" s="57"/>
      <c r="HQL146" s="57"/>
      <c r="HQM146" s="57"/>
      <c r="HQN146" s="57"/>
      <c r="HQO146" s="57"/>
      <c r="HQP146" s="57"/>
      <c r="HQQ146" s="57"/>
      <c r="HQR146" s="57"/>
      <c r="HQS146" s="57"/>
      <c r="HQT146" s="57"/>
      <c r="HQU146" s="57"/>
      <c r="HQV146" s="57"/>
      <c r="HQW146" s="57"/>
      <c r="HQX146" s="57"/>
      <c r="HQY146" s="57"/>
      <c r="HQZ146" s="57"/>
      <c r="HRA146" s="57"/>
      <c r="HRB146" s="57"/>
      <c r="HRC146" s="57"/>
      <c r="HRD146" s="57"/>
      <c r="HRE146" s="57"/>
      <c r="HRF146" s="57"/>
      <c r="HRG146" s="57"/>
      <c r="HRH146" s="57"/>
      <c r="HRI146" s="57"/>
      <c r="HRJ146" s="57"/>
      <c r="HRK146" s="57"/>
      <c r="HRL146" s="57"/>
      <c r="HRM146" s="57"/>
      <c r="HRN146" s="57"/>
      <c r="HRO146" s="57"/>
      <c r="HRP146" s="57"/>
      <c r="HRQ146" s="57"/>
      <c r="HRR146" s="57"/>
      <c r="HRS146" s="57"/>
      <c r="HRT146" s="57"/>
      <c r="HRU146" s="57"/>
      <c r="HRV146" s="57"/>
      <c r="HRW146" s="57"/>
      <c r="HRX146" s="57"/>
      <c r="HRY146" s="57"/>
      <c r="HRZ146" s="57"/>
      <c r="HSA146" s="57"/>
      <c r="HSB146" s="57"/>
      <c r="HSC146" s="57"/>
      <c r="HSD146" s="57"/>
      <c r="HSE146" s="57"/>
      <c r="HSF146" s="57"/>
      <c r="HSG146" s="57"/>
      <c r="HSH146" s="57"/>
      <c r="HSI146" s="57"/>
      <c r="HSJ146" s="57"/>
      <c r="HSK146" s="57"/>
      <c r="HSL146" s="57"/>
      <c r="HSM146" s="57"/>
      <c r="HSN146" s="57"/>
      <c r="HSO146" s="57"/>
      <c r="HSP146" s="57"/>
      <c r="HSQ146" s="57"/>
      <c r="HSR146" s="57"/>
      <c r="HSS146" s="57"/>
      <c r="HST146" s="57"/>
      <c r="HSU146" s="57"/>
      <c r="HSV146" s="57"/>
      <c r="HSW146" s="57"/>
      <c r="HSX146" s="57"/>
      <c r="HSY146" s="57"/>
      <c r="HSZ146" s="57"/>
      <c r="HTA146" s="57"/>
      <c r="HTB146" s="57"/>
      <c r="HTC146" s="57"/>
      <c r="HTD146" s="57"/>
      <c r="HTE146" s="57"/>
      <c r="HTF146" s="57"/>
      <c r="HTG146" s="57"/>
      <c r="HTH146" s="57"/>
      <c r="HTI146" s="57"/>
      <c r="HTJ146" s="57"/>
      <c r="HTK146" s="57"/>
      <c r="HTL146" s="57"/>
      <c r="HTM146" s="57"/>
      <c r="HTN146" s="57"/>
      <c r="HTO146" s="57"/>
      <c r="HTP146" s="57"/>
      <c r="HTQ146" s="57"/>
      <c r="HTR146" s="57"/>
      <c r="HTS146" s="57"/>
      <c r="HTT146" s="57"/>
      <c r="HTU146" s="57"/>
      <c r="HTV146" s="57"/>
      <c r="HTW146" s="57"/>
      <c r="HTX146" s="57"/>
      <c r="HTY146" s="57"/>
      <c r="HTZ146" s="57"/>
      <c r="HUA146" s="57"/>
      <c r="HUB146" s="57"/>
      <c r="HUC146" s="57"/>
      <c r="HUD146" s="57"/>
      <c r="HUE146" s="57"/>
      <c r="HUF146" s="57"/>
      <c r="HUG146" s="57"/>
      <c r="HUH146" s="57"/>
      <c r="HUI146" s="57"/>
      <c r="HUJ146" s="57"/>
      <c r="HUK146" s="57"/>
      <c r="HUL146" s="57"/>
      <c r="HUM146" s="57"/>
      <c r="HUN146" s="57"/>
      <c r="HUO146" s="57"/>
      <c r="HUP146" s="57"/>
      <c r="HUQ146" s="57"/>
      <c r="HUR146" s="57"/>
      <c r="HUS146" s="57"/>
      <c r="HUT146" s="57"/>
      <c r="HUU146" s="57"/>
      <c r="HUV146" s="57"/>
      <c r="HUW146" s="57"/>
      <c r="HUX146" s="57"/>
      <c r="HUY146" s="57"/>
      <c r="HUZ146" s="57"/>
      <c r="HVA146" s="57"/>
      <c r="HVB146" s="57"/>
      <c r="HVC146" s="57"/>
      <c r="HVD146" s="57"/>
      <c r="HVE146" s="57"/>
      <c r="HVF146" s="57"/>
      <c r="HVG146" s="57"/>
      <c r="HVH146" s="57"/>
      <c r="HVI146" s="57"/>
      <c r="HVJ146" s="57"/>
      <c r="HVK146" s="57"/>
      <c r="HVL146" s="57"/>
      <c r="HVM146" s="57"/>
      <c r="HVN146" s="57"/>
      <c r="HVO146" s="57"/>
      <c r="HVP146" s="57"/>
      <c r="HVQ146" s="57"/>
      <c r="HVR146" s="57"/>
      <c r="HVS146" s="57"/>
      <c r="HVT146" s="57"/>
      <c r="HVU146" s="57"/>
      <c r="HVV146" s="57"/>
      <c r="HVW146" s="57"/>
      <c r="HVX146" s="57"/>
      <c r="HVY146" s="57"/>
      <c r="HVZ146" s="57"/>
      <c r="HWA146" s="57"/>
      <c r="HWB146" s="57"/>
      <c r="HWC146" s="57"/>
      <c r="HWD146" s="57"/>
      <c r="HWE146" s="57"/>
      <c r="HWF146" s="57"/>
      <c r="HWG146" s="57"/>
      <c r="HWH146" s="57"/>
      <c r="HWI146" s="57"/>
      <c r="HWJ146" s="57"/>
      <c r="HWK146" s="57"/>
      <c r="HWL146" s="57"/>
      <c r="HWM146" s="57"/>
      <c r="HWN146" s="57"/>
      <c r="HWO146" s="57"/>
      <c r="HWP146" s="57"/>
      <c r="HWQ146" s="57"/>
      <c r="HWR146" s="57"/>
      <c r="HWS146" s="57"/>
      <c r="HWT146" s="57"/>
      <c r="HWU146" s="57"/>
      <c r="HWV146" s="57"/>
      <c r="HWW146" s="57"/>
      <c r="HWX146" s="57"/>
      <c r="HWY146" s="57"/>
      <c r="HWZ146" s="57"/>
      <c r="HXA146" s="57"/>
      <c r="HXB146" s="57"/>
      <c r="HXC146" s="57"/>
      <c r="HXD146" s="57"/>
      <c r="HXE146" s="57"/>
      <c r="HXF146" s="57"/>
      <c r="HXG146" s="57"/>
      <c r="HXH146" s="57"/>
      <c r="HXI146" s="57"/>
      <c r="HXJ146" s="57"/>
      <c r="HXK146" s="57"/>
      <c r="HXL146" s="57"/>
      <c r="HXM146" s="57"/>
      <c r="HXN146" s="57"/>
      <c r="HXO146" s="57"/>
      <c r="HXP146" s="57"/>
      <c r="HXQ146" s="57"/>
      <c r="HXR146" s="57"/>
      <c r="HXS146" s="57"/>
      <c r="HXT146" s="57"/>
      <c r="HXU146" s="57"/>
      <c r="HXV146" s="57"/>
      <c r="HXW146" s="57"/>
      <c r="HXX146" s="57"/>
      <c r="HXY146" s="57"/>
      <c r="HXZ146" s="57"/>
      <c r="HYA146" s="57"/>
      <c r="HYB146" s="57"/>
      <c r="HYC146" s="57"/>
      <c r="HYD146" s="57"/>
      <c r="HYE146" s="57"/>
      <c r="HYF146" s="57"/>
      <c r="HYG146" s="57"/>
      <c r="HYH146" s="57"/>
      <c r="HYI146" s="57"/>
      <c r="HYJ146" s="57"/>
      <c r="HYK146" s="57"/>
      <c r="HYL146" s="57"/>
      <c r="HYM146" s="57"/>
      <c r="HYN146" s="57"/>
      <c r="HYO146" s="57"/>
      <c r="HYP146" s="57"/>
      <c r="HYQ146" s="57"/>
      <c r="HYR146" s="57"/>
      <c r="HYS146" s="57"/>
      <c r="HYT146" s="57"/>
      <c r="HYU146" s="57"/>
      <c r="HYV146" s="57"/>
      <c r="HYW146" s="57"/>
      <c r="HYX146" s="57"/>
      <c r="HYY146" s="57"/>
      <c r="HYZ146" s="57"/>
      <c r="HZA146" s="57"/>
      <c r="HZB146" s="57"/>
      <c r="HZC146" s="57"/>
      <c r="HZD146" s="57"/>
      <c r="HZE146" s="57"/>
      <c r="HZF146" s="57"/>
      <c r="HZG146" s="57"/>
      <c r="HZH146" s="57"/>
      <c r="HZI146" s="57"/>
      <c r="HZJ146" s="57"/>
      <c r="HZK146" s="57"/>
      <c r="HZL146" s="57"/>
      <c r="HZM146" s="57"/>
      <c r="HZN146" s="57"/>
      <c r="HZO146" s="57"/>
      <c r="HZP146" s="57"/>
      <c r="HZQ146" s="57"/>
      <c r="HZR146" s="57"/>
      <c r="HZS146" s="57"/>
      <c r="HZT146" s="57"/>
      <c r="HZU146" s="57"/>
      <c r="HZV146" s="57"/>
      <c r="HZW146" s="57"/>
      <c r="HZX146" s="57"/>
      <c r="HZY146" s="57"/>
      <c r="HZZ146" s="57"/>
      <c r="IAA146" s="57"/>
      <c r="IAB146" s="57"/>
      <c r="IAC146" s="57"/>
      <c r="IAD146" s="57"/>
      <c r="IAE146" s="57"/>
      <c r="IAF146" s="57"/>
      <c r="IAG146" s="57"/>
      <c r="IAH146" s="57"/>
      <c r="IAI146" s="57"/>
      <c r="IAJ146" s="57"/>
      <c r="IAK146" s="57"/>
      <c r="IAL146" s="57"/>
      <c r="IAM146" s="57"/>
      <c r="IAN146" s="57"/>
      <c r="IAO146" s="57"/>
      <c r="IAP146" s="57"/>
      <c r="IAQ146" s="57"/>
      <c r="IAR146" s="57"/>
      <c r="IAS146" s="57"/>
      <c r="IAT146" s="57"/>
      <c r="IAU146" s="57"/>
      <c r="IAV146" s="57"/>
      <c r="IAW146" s="57"/>
      <c r="IAX146" s="57"/>
      <c r="IAY146" s="57"/>
      <c r="IAZ146" s="57"/>
      <c r="IBA146" s="57"/>
      <c r="IBB146" s="57"/>
      <c r="IBC146" s="57"/>
      <c r="IBD146" s="57"/>
      <c r="IBE146" s="57"/>
      <c r="IBF146" s="57"/>
      <c r="IBG146" s="57"/>
      <c r="IBH146" s="57"/>
      <c r="IBI146" s="57"/>
      <c r="IBJ146" s="57"/>
      <c r="IBK146" s="57"/>
      <c r="IBL146" s="57"/>
      <c r="IBM146" s="57"/>
      <c r="IBN146" s="57"/>
      <c r="IBO146" s="57"/>
      <c r="IBP146" s="57"/>
      <c r="IBQ146" s="57"/>
      <c r="IBR146" s="57"/>
      <c r="IBS146" s="57"/>
      <c r="IBT146" s="57"/>
      <c r="IBU146" s="57"/>
      <c r="IBV146" s="57"/>
      <c r="IBW146" s="57"/>
      <c r="IBX146" s="57"/>
      <c r="IBY146" s="57"/>
      <c r="IBZ146" s="57"/>
      <c r="ICA146" s="57"/>
      <c r="ICB146" s="57"/>
      <c r="ICC146" s="57"/>
      <c r="ICD146" s="57"/>
      <c r="ICE146" s="57"/>
      <c r="ICF146" s="57"/>
      <c r="ICG146" s="57"/>
      <c r="ICH146" s="57"/>
      <c r="ICI146" s="57"/>
      <c r="ICJ146" s="57"/>
      <c r="ICK146" s="57"/>
      <c r="ICL146" s="57"/>
      <c r="ICM146" s="57"/>
      <c r="ICN146" s="57"/>
      <c r="ICO146" s="57"/>
      <c r="ICP146" s="57"/>
      <c r="ICQ146" s="57"/>
      <c r="ICR146" s="57"/>
      <c r="ICS146" s="57"/>
      <c r="ICT146" s="57"/>
      <c r="ICU146" s="57"/>
      <c r="ICV146" s="57"/>
      <c r="ICW146" s="57"/>
      <c r="ICX146" s="57"/>
      <c r="ICY146" s="57"/>
      <c r="ICZ146" s="57"/>
      <c r="IDA146" s="57"/>
      <c r="IDB146" s="57"/>
      <c r="IDC146" s="57"/>
      <c r="IDD146" s="57"/>
      <c r="IDE146" s="57"/>
      <c r="IDF146" s="57"/>
      <c r="IDG146" s="57"/>
      <c r="IDH146" s="57"/>
      <c r="IDI146" s="57"/>
      <c r="IDJ146" s="57"/>
      <c r="IDK146" s="57"/>
      <c r="IDL146" s="57"/>
      <c r="IDM146" s="57"/>
      <c r="IDN146" s="57"/>
      <c r="IDO146" s="57"/>
      <c r="IDP146" s="57"/>
      <c r="IDQ146" s="57"/>
      <c r="IDR146" s="57"/>
      <c r="IDS146" s="57"/>
      <c r="IDT146" s="57"/>
      <c r="IDU146" s="57"/>
      <c r="IDV146" s="57"/>
      <c r="IDW146" s="57"/>
      <c r="IDX146" s="57"/>
      <c r="IDY146" s="57"/>
      <c r="IDZ146" s="57"/>
      <c r="IEA146" s="57"/>
      <c r="IEB146" s="57"/>
      <c r="IEC146" s="57"/>
      <c r="IED146" s="57"/>
      <c r="IEE146" s="57"/>
      <c r="IEF146" s="57"/>
      <c r="IEG146" s="57"/>
      <c r="IEH146" s="57"/>
      <c r="IEI146" s="57"/>
      <c r="IEJ146" s="57"/>
      <c r="IEK146" s="57"/>
      <c r="IEL146" s="57"/>
      <c r="IEM146" s="57"/>
      <c r="IEN146" s="57"/>
      <c r="IEO146" s="57"/>
      <c r="IEP146" s="57"/>
      <c r="IEQ146" s="57"/>
      <c r="IER146" s="57"/>
      <c r="IES146" s="57"/>
      <c r="IET146" s="57"/>
      <c r="IEU146" s="57"/>
      <c r="IEV146" s="57"/>
      <c r="IEW146" s="57"/>
      <c r="IEX146" s="57"/>
      <c r="IEY146" s="57"/>
      <c r="IEZ146" s="57"/>
      <c r="IFA146" s="57"/>
      <c r="IFB146" s="57"/>
      <c r="IFC146" s="57"/>
      <c r="IFD146" s="57"/>
      <c r="IFE146" s="57"/>
      <c r="IFF146" s="57"/>
      <c r="IFG146" s="57"/>
      <c r="IFH146" s="57"/>
      <c r="IFI146" s="57"/>
      <c r="IFJ146" s="57"/>
      <c r="IFK146" s="57"/>
      <c r="IFL146" s="57"/>
      <c r="IFM146" s="57"/>
      <c r="IFN146" s="57"/>
      <c r="IFO146" s="57"/>
      <c r="IFP146" s="57"/>
      <c r="IFQ146" s="57"/>
      <c r="IFR146" s="57"/>
      <c r="IFS146" s="57"/>
      <c r="IFT146" s="57"/>
      <c r="IFU146" s="57"/>
      <c r="IFV146" s="57"/>
      <c r="IFW146" s="57"/>
      <c r="IFX146" s="57"/>
      <c r="IFY146" s="57"/>
      <c r="IFZ146" s="57"/>
      <c r="IGA146" s="57"/>
      <c r="IGB146" s="57"/>
      <c r="IGC146" s="57"/>
      <c r="IGD146" s="57"/>
      <c r="IGE146" s="57"/>
      <c r="IGF146" s="57"/>
      <c r="IGG146" s="57"/>
      <c r="IGH146" s="57"/>
      <c r="IGI146" s="57"/>
      <c r="IGJ146" s="57"/>
      <c r="IGK146" s="57"/>
      <c r="IGL146" s="57"/>
      <c r="IGM146" s="57"/>
      <c r="IGN146" s="57"/>
      <c r="IGO146" s="57"/>
      <c r="IGP146" s="57"/>
      <c r="IGQ146" s="57"/>
      <c r="IGR146" s="57"/>
      <c r="IGS146" s="57"/>
      <c r="IGT146" s="57"/>
      <c r="IGU146" s="57"/>
      <c r="IGV146" s="57"/>
      <c r="IGW146" s="57"/>
      <c r="IGX146" s="57"/>
      <c r="IGY146" s="57"/>
      <c r="IGZ146" s="57"/>
      <c r="IHA146" s="57"/>
      <c r="IHB146" s="57"/>
      <c r="IHC146" s="57"/>
      <c r="IHD146" s="57"/>
      <c r="IHE146" s="57"/>
      <c r="IHF146" s="57"/>
      <c r="IHG146" s="57"/>
      <c r="IHH146" s="57"/>
      <c r="IHI146" s="57"/>
      <c r="IHJ146" s="57"/>
      <c r="IHK146" s="57"/>
      <c r="IHL146" s="57"/>
      <c r="IHM146" s="57"/>
      <c r="IHN146" s="57"/>
      <c r="IHO146" s="57"/>
      <c r="IHP146" s="57"/>
      <c r="IHQ146" s="57"/>
      <c r="IHR146" s="57"/>
      <c r="IHS146" s="57"/>
      <c r="IHT146" s="57"/>
      <c r="IHU146" s="57"/>
      <c r="IHV146" s="57"/>
      <c r="IHW146" s="57"/>
      <c r="IHX146" s="57"/>
      <c r="IHY146" s="57"/>
      <c r="IHZ146" s="57"/>
      <c r="IIA146" s="57"/>
      <c r="IIB146" s="57"/>
      <c r="IIC146" s="57"/>
      <c r="IID146" s="57"/>
      <c r="IIE146" s="57"/>
      <c r="IIF146" s="57"/>
      <c r="IIG146" s="57"/>
      <c r="IIH146" s="57"/>
      <c r="III146" s="57"/>
      <c r="IIJ146" s="57"/>
      <c r="IIK146" s="57"/>
      <c r="IIL146" s="57"/>
      <c r="IIM146" s="57"/>
      <c r="IIN146" s="57"/>
      <c r="IIO146" s="57"/>
      <c r="IIP146" s="57"/>
      <c r="IIQ146" s="57"/>
      <c r="IIR146" s="57"/>
      <c r="IIS146" s="57"/>
      <c r="IIT146" s="57"/>
      <c r="IIU146" s="57"/>
      <c r="IIV146" s="57"/>
      <c r="IIW146" s="57"/>
      <c r="IIX146" s="57"/>
      <c r="IIY146" s="57"/>
      <c r="IIZ146" s="57"/>
      <c r="IJA146" s="57"/>
      <c r="IJB146" s="57"/>
      <c r="IJC146" s="57"/>
      <c r="IJD146" s="57"/>
      <c r="IJE146" s="57"/>
      <c r="IJF146" s="57"/>
      <c r="IJG146" s="57"/>
      <c r="IJH146" s="57"/>
      <c r="IJI146" s="57"/>
      <c r="IJJ146" s="57"/>
      <c r="IJK146" s="57"/>
      <c r="IJL146" s="57"/>
      <c r="IJM146" s="57"/>
      <c r="IJN146" s="57"/>
      <c r="IJO146" s="57"/>
      <c r="IJP146" s="57"/>
      <c r="IJQ146" s="57"/>
      <c r="IJR146" s="57"/>
      <c r="IJS146" s="57"/>
      <c r="IJT146" s="57"/>
      <c r="IJU146" s="57"/>
      <c r="IJV146" s="57"/>
      <c r="IJW146" s="57"/>
      <c r="IJX146" s="57"/>
      <c r="IJY146" s="57"/>
      <c r="IJZ146" s="57"/>
      <c r="IKA146" s="57"/>
      <c r="IKB146" s="57"/>
      <c r="IKC146" s="57"/>
      <c r="IKD146" s="57"/>
      <c r="IKE146" s="57"/>
      <c r="IKF146" s="57"/>
      <c r="IKG146" s="57"/>
      <c r="IKH146" s="57"/>
      <c r="IKI146" s="57"/>
      <c r="IKJ146" s="57"/>
      <c r="IKK146" s="57"/>
      <c r="IKL146" s="57"/>
      <c r="IKM146" s="57"/>
      <c r="IKN146" s="57"/>
      <c r="IKO146" s="57"/>
      <c r="IKP146" s="57"/>
      <c r="IKQ146" s="57"/>
      <c r="IKR146" s="57"/>
      <c r="IKS146" s="57"/>
      <c r="IKT146" s="57"/>
      <c r="IKU146" s="57"/>
      <c r="IKV146" s="57"/>
      <c r="IKW146" s="57"/>
      <c r="IKX146" s="57"/>
      <c r="IKY146" s="57"/>
      <c r="IKZ146" s="57"/>
      <c r="ILA146" s="57"/>
      <c r="ILB146" s="57"/>
      <c r="ILC146" s="57"/>
      <c r="ILD146" s="57"/>
      <c r="ILE146" s="57"/>
      <c r="ILF146" s="57"/>
      <c r="ILG146" s="57"/>
      <c r="ILH146" s="57"/>
      <c r="ILI146" s="57"/>
      <c r="ILJ146" s="57"/>
      <c r="ILK146" s="57"/>
      <c r="ILL146" s="57"/>
      <c r="ILM146" s="57"/>
      <c r="ILN146" s="57"/>
      <c r="ILO146" s="57"/>
      <c r="ILP146" s="57"/>
      <c r="ILQ146" s="57"/>
      <c r="ILR146" s="57"/>
      <c r="ILS146" s="57"/>
      <c r="ILT146" s="57"/>
      <c r="ILU146" s="57"/>
      <c r="ILV146" s="57"/>
      <c r="ILW146" s="57"/>
      <c r="ILX146" s="57"/>
      <c r="ILY146" s="57"/>
      <c r="ILZ146" s="57"/>
      <c r="IMA146" s="57"/>
      <c r="IMB146" s="57"/>
      <c r="IMC146" s="57"/>
      <c r="IMD146" s="57"/>
      <c r="IME146" s="57"/>
      <c r="IMF146" s="57"/>
      <c r="IMG146" s="57"/>
      <c r="IMH146" s="57"/>
      <c r="IMI146" s="57"/>
      <c r="IMJ146" s="57"/>
      <c r="IMK146" s="57"/>
      <c r="IML146" s="57"/>
      <c r="IMM146" s="57"/>
      <c r="IMN146" s="57"/>
      <c r="IMO146" s="57"/>
      <c r="IMP146" s="57"/>
      <c r="IMQ146" s="57"/>
      <c r="IMR146" s="57"/>
      <c r="IMS146" s="57"/>
      <c r="IMT146" s="57"/>
      <c r="IMU146" s="57"/>
      <c r="IMV146" s="57"/>
      <c r="IMW146" s="57"/>
      <c r="IMX146" s="57"/>
      <c r="IMY146" s="57"/>
      <c r="IMZ146" s="57"/>
      <c r="INA146" s="57"/>
      <c r="INB146" s="57"/>
      <c r="INC146" s="57"/>
      <c r="IND146" s="57"/>
      <c r="INE146" s="57"/>
      <c r="INF146" s="57"/>
      <c r="ING146" s="57"/>
      <c r="INH146" s="57"/>
      <c r="INI146" s="57"/>
      <c r="INJ146" s="57"/>
      <c r="INK146" s="57"/>
      <c r="INL146" s="57"/>
      <c r="INM146" s="57"/>
      <c r="INN146" s="57"/>
      <c r="INO146" s="57"/>
      <c r="INP146" s="57"/>
      <c r="INQ146" s="57"/>
      <c r="INR146" s="57"/>
      <c r="INS146" s="57"/>
      <c r="INT146" s="57"/>
      <c r="INU146" s="57"/>
      <c r="INV146" s="57"/>
      <c r="INW146" s="57"/>
      <c r="INX146" s="57"/>
      <c r="INY146" s="57"/>
      <c r="INZ146" s="57"/>
      <c r="IOA146" s="57"/>
      <c r="IOB146" s="57"/>
      <c r="IOC146" s="57"/>
      <c r="IOD146" s="57"/>
      <c r="IOE146" s="57"/>
      <c r="IOF146" s="57"/>
      <c r="IOG146" s="57"/>
      <c r="IOH146" s="57"/>
      <c r="IOI146" s="57"/>
      <c r="IOJ146" s="57"/>
      <c r="IOK146" s="57"/>
      <c r="IOL146" s="57"/>
      <c r="IOM146" s="57"/>
      <c r="ION146" s="57"/>
      <c r="IOO146" s="57"/>
      <c r="IOP146" s="57"/>
      <c r="IOQ146" s="57"/>
      <c r="IOR146" s="57"/>
      <c r="IOS146" s="57"/>
      <c r="IOT146" s="57"/>
      <c r="IOU146" s="57"/>
      <c r="IOV146" s="57"/>
      <c r="IOW146" s="57"/>
      <c r="IOX146" s="57"/>
      <c r="IOY146" s="57"/>
      <c r="IOZ146" s="57"/>
      <c r="IPA146" s="57"/>
      <c r="IPB146" s="57"/>
      <c r="IPC146" s="57"/>
      <c r="IPD146" s="57"/>
      <c r="IPE146" s="57"/>
      <c r="IPF146" s="57"/>
      <c r="IPG146" s="57"/>
      <c r="IPH146" s="57"/>
      <c r="IPI146" s="57"/>
      <c r="IPJ146" s="57"/>
      <c r="IPK146" s="57"/>
      <c r="IPL146" s="57"/>
      <c r="IPM146" s="57"/>
      <c r="IPN146" s="57"/>
      <c r="IPO146" s="57"/>
      <c r="IPP146" s="57"/>
      <c r="IPQ146" s="57"/>
      <c r="IPR146" s="57"/>
      <c r="IPS146" s="57"/>
      <c r="IPT146" s="57"/>
      <c r="IPU146" s="57"/>
      <c r="IPV146" s="57"/>
      <c r="IPW146" s="57"/>
      <c r="IPX146" s="57"/>
      <c r="IPY146" s="57"/>
      <c r="IPZ146" s="57"/>
      <c r="IQA146" s="57"/>
      <c r="IQB146" s="57"/>
      <c r="IQC146" s="57"/>
      <c r="IQD146" s="57"/>
      <c r="IQE146" s="57"/>
      <c r="IQF146" s="57"/>
      <c r="IQG146" s="57"/>
      <c r="IQH146" s="57"/>
      <c r="IQI146" s="57"/>
      <c r="IQJ146" s="57"/>
      <c r="IQK146" s="57"/>
      <c r="IQL146" s="57"/>
      <c r="IQM146" s="57"/>
      <c r="IQN146" s="57"/>
      <c r="IQO146" s="57"/>
      <c r="IQP146" s="57"/>
      <c r="IQQ146" s="57"/>
      <c r="IQR146" s="57"/>
      <c r="IQS146" s="57"/>
      <c r="IQT146" s="57"/>
      <c r="IQU146" s="57"/>
      <c r="IQV146" s="57"/>
      <c r="IQW146" s="57"/>
      <c r="IQX146" s="57"/>
      <c r="IQY146" s="57"/>
      <c r="IQZ146" s="57"/>
      <c r="IRA146" s="57"/>
      <c r="IRB146" s="57"/>
      <c r="IRC146" s="57"/>
      <c r="IRD146" s="57"/>
      <c r="IRE146" s="57"/>
      <c r="IRF146" s="57"/>
      <c r="IRG146" s="57"/>
      <c r="IRH146" s="57"/>
      <c r="IRI146" s="57"/>
      <c r="IRJ146" s="57"/>
      <c r="IRK146" s="57"/>
      <c r="IRL146" s="57"/>
      <c r="IRM146" s="57"/>
      <c r="IRN146" s="57"/>
      <c r="IRO146" s="57"/>
      <c r="IRP146" s="57"/>
      <c r="IRQ146" s="57"/>
      <c r="IRR146" s="57"/>
      <c r="IRS146" s="57"/>
      <c r="IRT146" s="57"/>
      <c r="IRU146" s="57"/>
      <c r="IRV146" s="57"/>
      <c r="IRW146" s="57"/>
      <c r="IRX146" s="57"/>
      <c r="IRY146" s="57"/>
      <c r="IRZ146" s="57"/>
      <c r="ISA146" s="57"/>
      <c r="ISB146" s="57"/>
      <c r="ISC146" s="57"/>
      <c r="ISD146" s="57"/>
      <c r="ISE146" s="57"/>
      <c r="ISF146" s="57"/>
      <c r="ISG146" s="57"/>
      <c r="ISH146" s="57"/>
      <c r="ISI146" s="57"/>
      <c r="ISJ146" s="57"/>
      <c r="ISK146" s="57"/>
      <c r="ISL146" s="57"/>
      <c r="ISM146" s="57"/>
      <c r="ISN146" s="57"/>
      <c r="ISO146" s="57"/>
      <c r="ISP146" s="57"/>
      <c r="ISQ146" s="57"/>
      <c r="ISR146" s="57"/>
      <c r="ISS146" s="57"/>
      <c r="IST146" s="57"/>
      <c r="ISU146" s="57"/>
      <c r="ISV146" s="57"/>
      <c r="ISW146" s="57"/>
      <c r="ISX146" s="57"/>
      <c r="ISY146" s="57"/>
      <c r="ISZ146" s="57"/>
      <c r="ITA146" s="57"/>
      <c r="ITB146" s="57"/>
      <c r="ITC146" s="57"/>
      <c r="ITD146" s="57"/>
      <c r="ITE146" s="57"/>
      <c r="ITF146" s="57"/>
      <c r="ITG146" s="57"/>
      <c r="ITH146" s="57"/>
      <c r="ITI146" s="57"/>
      <c r="ITJ146" s="57"/>
      <c r="ITK146" s="57"/>
      <c r="ITL146" s="57"/>
      <c r="ITM146" s="57"/>
      <c r="ITN146" s="57"/>
      <c r="ITO146" s="57"/>
      <c r="ITP146" s="57"/>
      <c r="ITQ146" s="57"/>
      <c r="ITR146" s="57"/>
      <c r="ITS146" s="57"/>
      <c r="ITT146" s="57"/>
      <c r="ITU146" s="57"/>
      <c r="ITV146" s="57"/>
      <c r="ITW146" s="57"/>
      <c r="ITX146" s="57"/>
      <c r="ITY146" s="57"/>
      <c r="ITZ146" s="57"/>
      <c r="IUA146" s="57"/>
      <c r="IUB146" s="57"/>
      <c r="IUC146" s="57"/>
      <c r="IUD146" s="57"/>
      <c r="IUE146" s="57"/>
      <c r="IUF146" s="57"/>
      <c r="IUG146" s="57"/>
      <c r="IUH146" s="57"/>
      <c r="IUI146" s="57"/>
      <c r="IUJ146" s="57"/>
      <c r="IUK146" s="57"/>
      <c r="IUL146" s="57"/>
      <c r="IUM146" s="57"/>
      <c r="IUN146" s="57"/>
      <c r="IUO146" s="57"/>
      <c r="IUP146" s="57"/>
      <c r="IUQ146" s="57"/>
      <c r="IUR146" s="57"/>
      <c r="IUS146" s="57"/>
      <c r="IUT146" s="57"/>
      <c r="IUU146" s="57"/>
      <c r="IUV146" s="57"/>
      <c r="IUW146" s="57"/>
      <c r="IUX146" s="57"/>
      <c r="IUY146" s="57"/>
      <c r="IUZ146" s="57"/>
      <c r="IVA146" s="57"/>
      <c r="IVB146" s="57"/>
      <c r="IVC146" s="57"/>
      <c r="IVD146" s="57"/>
      <c r="IVE146" s="57"/>
      <c r="IVF146" s="57"/>
      <c r="IVG146" s="57"/>
      <c r="IVH146" s="57"/>
      <c r="IVI146" s="57"/>
      <c r="IVJ146" s="57"/>
      <c r="IVK146" s="57"/>
      <c r="IVL146" s="57"/>
      <c r="IVM146" s="57"/>
      <c r="IVN146" s="57"/>
      <c r="IVO146" s="57"/>
      <c r="IVP146" s="57"/>
      <c r="IVQ146" s="57"/>
      <c r="IVR146" s="57"/>
      <c r="IVS146" s="57"/>
      <c r="IVT146" s="57"/>
      <c r="IVU146" s="57"/>
      <c r="IVV146" s="57"/>
      <c r="IVW146" s="57"/>
      <c r="IVX146" s="57"/>
      <c r="IVY146" s="57"/>
      <c r="IVZ146" s="57"/>
      <c r="IWA146" s="57"/>
      <c r="IWB146" s="57"/>
      <c r="IWC146" s="57"/>
      <c r="IWD146" s="57"/>
      <c r="IWE146" s="57"/>
      <c r="IWF146" s="57"/>
      <c r="IWG146" s="57"/>
      <c r="IWH146" s="57"/>
      <c r="IWI146" s="57"/>
      <c r="IWJ146" s="57"/>
      <c r="IWK146" s="57"/>
      <c r="IWL146" s="57"/>
      <c r="IWM146" s="57"/>
      <c r="IWN146" s="57"/>
      <c r="IWO146" s="57"/>
      <c r="IWP146" s="57"/>
      <c r="IWQ146" s="57"/>
      <c r="IWR146" s="57"/>
      <c r="IWS146" s="57"/>
      <c r="IWT146" s="57"/>
      <c r="IWU146" s="57"/>
      <c r="IWV146" s="57"/>
      <c r="IWW146" s="57"/>
      <c r="IWX146" s="57"/>
      <c r="IWY146" s="57"/>
      <c r="IWZ146" s="57"/>
      <c r="IXA146" s="57"/>
      <c r="IXB146" s="57"/>
      <c r="IXC146" s="57"/>
      <c r="IXD146" s="57"/>
      <c r="IXE146" s="57"/>
      <c r="IXF146" s="57"/>
      <c r="IXG146" s="57"/>
      <c r="IXH146" s="57"/>
      <c r="IXI146" s="57"/>
      <c r="IXJ146" s="57"/>
      <c r="IXK146" s="57"/>
      <c r="IXL146" s="57"/>
      <c r="IXM146" s="57"/>
      <c r="IXN146" s="57"/>
      <c r="IXO146" s="57"/>
      <c r="IXP146" s="57"/>
      <c r="IXQ146" s="57"/>
      <c r="IXR146" s="57"/>
      <c r="IXS146" s="57"/>
      <c r="IXT146" s="57"/>
      <c r="IXU146" s="57"/>
      <c r="IXV146" s="57"/>
      <c r="IXW146" s="57"/>
      <c r="IXX146" s="57"/>
      <c r="IXY146" s="57"/>
      <c r="IXZ146" s="57"/>
      <c r="IYA146" s="57"/>
      <c r="IYB146" s="57"/>
      <c r="IYC146" s="57"/>
      <c r="IYD146" s="57"/>
      <c r="IYE146" s="57"/>
      <c r="IYF146" s="57"/>
      <c r="IYG146" s="57"/>
      <c r="IYH146" s="57"/>
      <c r="IYI146" s="57"/>
      <c r="IYJ146" s="57"/>
      <c r="IYK146" s="57"/>
      <c r="IYL146" s="57"/>
      <c r="IYM146" s="57"/>
      <c r="IYN146" s="57"/>
      <c r="IYO146" s="57"/>
      <c r="IYP146" s="57"/>
      <c r="IYQ146" s="57"/>
      <c r="IYR146" s="57"/>
      <c r="IYS146" s="57"/>
      <c r="IYT146" s="57"/>
      <c r="IYU146" s="57"/>
      <c r="IYV146" s="57"/>
      <c r="IYW146" s="57"/>
      <c r="IYX146" s="57"/>
      <c r="IYY146" s="57"/>
      <c r="IYZ146" s="57"/>
      <c r="IZA146" s="57"/>
      <c r="IZB146" s="57"/>
      <c r="IZC146" s="57"/>
      <c r="IZD146" s="57"/>
      <c r="IZE146" s="57"/>
      <c r="IZF146" s="57"/>
      <c r="IZG146" s="57"/>
      <c r="IZH146" s="57"/>
      <c r="IZI146" s="57"/>
      <c r="IZJ146" s="57"/>
      <c r="IZK146" s="57"/>
      <c r="IZL146" s="57"/>
      <c r="IZM146" s="57"/>
      <c r="IZN146" s="57"/>
      <c r="IZO146" s="57"/>
      <c r="IZP146" s="57"/>
      <c r="IZQ146" s="57"/>
      <c r="IZR146" s="57"/>
      <c r="IZS146" s="57"/>
      <c r="IZT146" s="57"/>
      <c r="IZU146" s="57"/>
      <c r="IZV146" s="57"/>
      <c r="IZW146" s="57"/>
      <c r="IZX146" s="57"/>
      <c r="IZY146" s="57"/>
      <c r="IZZ146" s="57"/>
      <c r="JAA146" s="57"/>
      <c r="JAB146" s="57"/>
      <c r="JAC146" s="57"/>
      <c r="JAD146" s="57"/>
      <c r="JAE146" s="57"/>
      <c r="JAF146" s="57"/>
      <c r="JAG146" s="57"/>
      <c r="JAH146" s="57"/>
      <c r="JAI146" s="57"/>
      <c r="JAJ146" s="57"/>
      <c r="JAK146" s="57"/>
      <c r="JAL146" s="57"/>
      <c r="JAM146" s="57"/>
      <c r="JAN146" s="57"/>
      <c r="JAO146" s="57"/>
      <c r="JAP146" s="57"/>
      <c r="JAQ146" s="57"/>
      <c r="JAR146" s="57"/>
      <c r="JAS146" s="57"/>
      <c r="JAT146" s="57"/>
      <c r="JAU146" s="57"/>
      <c r="JAV146" s="57"/>
      <c r="JAW146" s="57"/>
      <c r="JAX146" s="57"/>
      <c r="JAY146" s="57"/>
      <c r="JAZ146" s="57"/>
      <c r="JBA146" s="57"/>
      <c r="JBB146" s="57"/>
      <c r="JBC146" s="57"/>
      <c r="JBD146" s="57"/>
      <c r="JBE146" s="57"/>
      <c r="JBF146" s="57"/>
      <c r="JBG146" s="57"/>
      <c r="JBH146" s="57"/>
      <c r="JBI146" s="57"/>
      <c r="JBJ146" s="57"/>
      <c r="JBK146" s="57"/>
      <c r="JBL146" s="57"/>
      <c r="JBM146" s="57"/>
      <c r="JBN146" s="57"/>
      <c r="JBO146" s="57"/>
      <c r="JBP146" s="57"/>
      <c r="JBQ146" s="57"/>
      <c r="JBR146" s="57"/>
      <c r="JBS146" s="57"/>
      <c r="JBT146" s="57"/>
      <c r="JBU146" s="57"/>
      <c r="JBV146" s="57"/>
      <c r="JBW146" s="57"/>
      <c r="JBX146" s="57"/>
      <c r="JBY146" s="57"/>
      <c r="JBZ146" s="57"/>
      <c r="JCA146" s="57"/>
      <c r="JCB146" s="57"/>
      <c r="JCC146" s="57"/>
      <c r="JCD146" s="57"/>
      <c r="JCE146" s="57"/>
      <c r="JCF146" s="57"/>
      <c r="JCG146" s="57"/>
      <c r="JCH146" s="57"/>
      <c r="JCI146" s="57"/>
      <c r="JCJ146" s="57"/>
      <c r="JCK146" s="57"/>
      <c r="JCL146" s="57"/>
      <c r="JCM146" s="57"/>
      <c r="JCN146" s="57"/>
      <c r="JCO146" s="57"/>
      <c r="JCP146" s="57"/>
      <c r="JCQ146" s="57"/>
      <c r="JCR146" s="57"/>
      <c r="JCS146" s="57"/>
      <c r="JCT146" s="57"/>
      <c r="JCU146" s="57"/>
      <c r="JCV146" s="57"/>
      <c r="JCW146" s="57"/>
      <c r="JCX146" s="57"/>
      <c r="JCY146" s="57"/>
      <c r="JCZ146" s="57"/>
      <c r="JDA146" s="57"/>
      <c r="JDB146" s="57"/>
      <c r="JDC146" s="57"/>
      <c r="JDD146" s="57"/>
      <c r="JDE146" s="57"/>
      <c r="JDF146" s="57"/>
      <c r="JDG146" s="57"/>
      <c r="JDH146" s="57"/>
      <c r="JDI146" s="57"/>
      <c r="JDJ146" s="57"/>
      <c r="JDK146" s="57"/>
      <c r="JDL146" s="57"/>
      <c r="JDM146" s="57"/>
      <c r="JDN146" s="57"/>
      <c r="JDO146" s="57"/>
      <c r="JDP146" s="57"/>
      <c r="JDQ146" s="57"/>
      <c r="JDR146" s="57"/>
      <c r="JDS146" s="57"/>
      <c r="JDT146" s="57"/>
      <c r="JDU146" s="57"/>
      <c r="JDV146" s="57"/>
      <c r="JDW146" s="57"/>
      <c r="JDX146" s="57"/>
      <c r="JDY146" s="57"/>
      <c r="JDZ146" s="57"/>
      <c r="JEA146" s="57"/>
      <c r="JEB146" s="57"/>
      <c r="JEC146" s="57"/>
      <c r="JED146" s="57"/>
      <c r="JEE146" s="57"/>
      <c r="JEF146" s="57"/>
      <c r="JEG146" s="57"/>
      <c r="JEH146" s="57"/>
      <c r="JEI146" s="57"/>
      <c r="JEJ146" s="57"/>
      <c r="JEK146" s="57"/>
      <c r="JEL146" s="57"/>
      <c r="JEM146" s="57"/>
      <c r="JEN146" s="57"/>
      <c r="JEO146" s="57"/>
      <c r="JEP146" s="57"/>
      <c r="JEQ146" s="57"/>
      <c r="JER146" s="57"/>
      <c r="JES146" s="57"/>
      <c r="JET146" s="57"/>
      <c r="JEU146" s="57"/>
      <c r="JEV146" s="57"/>
      <c r="JEW146" s="57"/>
      <c r="JEX146" s="57"/>
      <c r="JEY146" s="57"/>
      <c r="JEZ146" s="57"/>
      <c r="JFA146" s="57"/>
      <c r="JFB146" s="57"/>
      <c r="JFC146" s="57"/>
      <c r="JFD146" s="57"/>
      <c r="JFE146" s="57"/>
      <c r="JFF146" s="57"/>
      <c r="JFG146" s="57"/>
      <c r="JFH146" s="57"/>
      <c r="JFI146" s="57"/>
      <c r="JFJ146" s="57"/>
      <c r="JFK146" s="57"/>
      <c r="JFL146" s="57"/>
      <c r="JFM146" s="57"/>
      <c r="JFN146" s="57"/>
      <c r="JFO146" s="57"/>
      <c r="JFP146" s="57"/>
      <c r="JFQ146" s="57"/>
      <c r="JFR146" s="57"/>
      <c r="JFS146" s="57"/>
      <c r="JFT146" s="57"/>
      <c r="JFU146" s="57"/>
      <c r="JFV146" s="57"/>
      <c r="JFW146" s="57"/>
      <c r="JFX146" s="57"/>
      <c r="JFY146" s="57"/>
      <c r="JFZ146" s="57"/>
      <c r="JGA146" s="57"/>
      <c r="JGB146" s="57"/>
      <c r="JGC146" s="57"/>
      <c r="JGD146" s="57"/>
      <c r="JGE146" s="57"/>
      <c r="JGF146" s="57"/>
      <c r="JGG146" s="57"/>
      <c r="JGH146" s="57"/>
      <c r="JGI146" s="57"/>
      <c r="JGJ146" s="57"/>
      <c r="JGK146" s="57"/>
      <c r="JGL146" s="57"/>
      <c r="JGM146" s="57"/>
      <c r="JGN146" s="57"/>
      <c r="JGO146" s="57"/>
      <c r="JGP146" s="57"/>
      <c r="JGQ146" s="57"/>
      <c r="JGR146" s="57"/>
      <c r="JGS146" s="57"/>
      <c r="JGT146" s="57"/>
      <c r="JGU146" s="57"/>
      <c r="JGV146" s="57"/>
      <c r="JGW146" s="57"/>
      <c r="JGX146" s="57"/>
      <c r="JGY146" s="57"/>
      <c r="JGZ146" s="57"/>
      <c r="JHA146" s="57"/>
      <c r="JHB146" s="57"/>
      <c r="JHC146" s="57"/>
      <c r="JHD146" s="57"/>
      <c r="JHE146" s="57"/>
      <c r="JHF146" s="57"/>
      <c r="JHG146" s="57"/>
      <c r="JHH146" s="57"/>
      <c r="JHI146" s="57"/>
      <c r="JHJ146" s="57"/>
      <c r="JHK146" s="57"/>
      <c r="JHL146" s="57"/>
      <c r="JHM146" s="57"/>
      <c r="JHN146" s="57"/>
      <c r="JHO146" s="57"/>
      <c r="JHP146" s="57"/>
      <c r="JHQ146" s="57"/>
      <c r="JHR146" s="57"/>
      <c r="JHS146" s="57"/>
      <c r="JHT146" s="57"/>
      <c r="JHU146" s="57"/>
      <c r="JHV146" s="57"/>
      <c r="JHW146" s="57"/>
      <c r="JHX146" s="57"/>
      <c r="JHY146" s="57"/>
      <c r="JHZ146" s="57"/>
      <c r="JIA146" s="57"/>
      <c r="JIB146" s="57"/>
      <c r="JIC146" s="57"/>
      <c r="JID146" s="57"/>
      <c r="JIE146" s="57"/>
      <c r="JIF146" s="57"/>
      <c r="JIG146" s="57"/>
      <c r="JIH146" s="57"/>
      <c r="JII146" s="57"/>
      <c r="JIJ146" s="57"/>
      <c r="JIK146" s="57"/>
      <c r="JIL146" s="57"/>
      <c r="JIM146" s="57"/>
      <c r="JIN146" s="57"/>
      <c r="JIO146" s="57"/>
      <c r="JIP146" s="57"/>
      <c r="JIQ146" s="57"/>
      <c r="JIR146" s="57"/>
      <c r="JIS146" s="57"/>
      <c r="JIT146" s="57"/>
      <c r="JIU146" s="57"/>
      <c r="JIV146" s="57"/>
      <c r="JIW146" s="57"/>
      <c r="JIX146" s="57"/>
      <c r="JIY146" s="57"/>
      <c r="JIZ146" s="57"/>
      <c r="JJA146" s="57"/>
      <c r="JJB146" s="57"/>
      <c r="JJC146" s="57"/>
      <c r="JJD146" s="57"/>
      <c r="JJE146" s="57"/>
      <c r="JJF146" s="57"/>
      <c r="JJG146" s="57"/>
      <c r="JJH146" s="57"/>
      <c r="JJI146" s="57"/>
      <c r="JJJ146" s="57"/>
      <c r="JJK146" s="57"/>
      <c r="JJL146" s="57"/>
      <c r="JJM146" s="57"/>
      <c r="JJN146" s="57"/>
      <c r="JJO146" s="57"/>
      <c r="JJP146" s="57"/>
      <c r="JJQ146" s="57"/>
      <c r="JJR146" s="57"/>
      <c r="JJS146" s="57"/>
      <c r="JJT146" s="57"/>
      <c r="JJU146" s="57"/>
      <c r="JJV146" s="57"/>
      <c r="JJW146" s="57"/>
      <c r="JJX146" s="57"/>
      <c r="JJY146" s="57"/>
      <c r="JJZ146" s="57"/>
      <c r="JKA146" s="57"/>
      <c r="JKB146" s="57"/>
      <c r="JKC146" s="57"/>
      <c r="JKD146" s="57"/>
      <c r="JKE146" s="57"/>
      <c r="JKF146" s="57"/>
      <c r="JKG146" s="57"/>
      <c r="JKH146" s="57"/>
      <c r="JKI146" s="57"/>
      <c r="JKJ146" s="57"/>
      <c r="JKK146" s="57"/>
      <c r="JKL146" s="57"/>
      <c r="JKM146" s="57"/>
      <c r="JKN146" s="57"/>
      <c r="JKO146" s="57"/>
      <c r="JKP146" s="57"/>
      <c r="JKQ146" s="57"/>
      <c r="JKR146" s="57"/>
      <c r="JKS146" s="57"/>
      <c r="JKT146" s="57"/>
      <c r="JKU146" s="57"/>
      <c r="JKV146" s="57"/>
      <c r="JKW146" s="57"/>
      <c r="JKX146" s="57"/>
      <c r="JKY146" s="57"/>
      <c r="JKZ146" s="57"/>
      <c r="JLA146" s="57"/>
      <c r="JLB146" s="57"/>
      <c r="JLC146" s="57"/>
      <c r="JLD146" s="57"/>
      <c r="JLE146" s="57"/>
      <c r="JLF146" s="57"/>
      <c r="JLG146" s="57"/>
      <c r="JLH146" s="57"/>
      <c r="JLI146" s="57"/>
      <c r="JLJ146" s="57"/>
      <c r="JLK146" s="57"/>
      <c r="JLL146" s="57"/>
      <c r="JLM146" s="57"/>
      <c r="JLN146" s="57"/>
      <c r="JLO146" s="57"/>
      <c r="JLP146" s="57"/>
      <c r="JLQ146" s="57"/>
      <c r="JLR146" s="57"/>
      <c r="JLS146" s="57"/>
      <c r="JLT146" s="57"/>
      <c r="JLU146" s="57"/>
      <c r="JLV146" s="57"/>
      <c r="JLW146" s="57"/>
      <c r="JLX146" s="57"/>
      <c r="JLY146" s="57"/>
      <c r="JLZ146" s="57"/>
      <c r="JMA146" s="57"/>
      <c r="JMB146" s="57"/>
      <c r="JMC146" s="57"/>
      <c r="JMD146" s="57"/>
      <c r="JME146" s="57"/>
      <c r="JMF146" s="57"/>
      <c r="JMG146" s="57"/>
      <c r="JMH146" s="57"/>
      <c r="JMI146" s="57"/>
      <c r="JMJ146" s="57"/>
      <c r="JMK146" s="57"/>
      <c r="JML146" s="57"/>
      <c r="JMM146" s="57"/>
      <c r="JMN146" s="57"/>
      <c r="JMO146" s="57"/>
      <c r="JMP146" s="57"/>
      <c r="JMQ146" s="57"/>
      <c r="JMR146" s="57"/>
      <c r="JMS146" s="57"/>
      <c r="JMT146" s="57"/>
      <c r="JMU146" s="57"/>
      <c r="JMV146" s="57"/>
      <c r="JMW146" s="57"/>
      <c r="JMX146" s="57"/>
      <c r="JMY146" s="57"/>
      <c r="JMZ146" s="57"/>
      <c r="JNA146" s="57"/>
      <c r="JNB146" s="57"/>
      <c r="JNC146" s="57"/>
      <c r="JND146" s="57"/>
      <c r="JNE146" s="57"/>
      <c r="JNF146" s="57"/>
      <c r="JNG146" s="57"/>
      <c r="JNH146" s="57"/>
      <c r="JNI146" s="57"/>
      <c r="JNJ146" s="57"/>
      <c r="JNK146" s="57"/>
      <c r="JNL146" s="57"/>
      <c r="JNM146" s="57"/>
      <c r="JNN146" s="57"/>
      <c r="JNO146" s="57"/>
      <c r="JNP146" s="57"/>
      <c r="JNQ146" s="57"/>
      <c r="JNR146" s="57"/>
      <c r="JNS146" s="57"/>
      <c r="JNT146" s="57"/>
      <c r="JNU146" s="57"/>
      <c r="JNV146" s="57"/>
      <c r="JNW146" s="57"/>
      <c r="JNX146" s="57"/>
      <c r="JNY146" s="57"/>
      <c r="JNZ146" s="57"/>
      <c r="JOA146" s="57"/>
      <c r="JOB146" s="57"/>
      <c r="JOC146" s="57"/>
      <c r="JOD146" s="57"/>
      <c r="JOE146" s="57"/>
      <c r="JOF146" s="57"/>
      <c r="JOG146" s="57"/>
      <c r="JOH146" s="57"/>
      <c r="JOI146" s="57"/>
      <c r="JOJ146" s="57"/>
      <c r="JOK146" s="57"/>
      <c r="JOL146" s="57"/>
      <c r="JOM146" s="57"/>
      <c r="JON146" s="57"/>
      <c r="JOO146" s="57"/>
      <c r="JOP146" s="57"/>
      <c r="JOQ146" s="57"/>
      <c r="JOR146" s="57"/>
      <c r="JOS146" s="57"/>
      <c r="JOT146" s="57"/>
      <c r="JOU146" s="57"/>
      <c r="JOV146" s="57"/>
      <c r="JOW146" s="57"/>
      <c r="JOX146" s="57"/>
      <c r="JOY146" s="57"/>
      <c r="JOZ146" s="57"/>
      <c r="JPA146" s="57"/>
      <c r="JPB146" s="57"/>
      <c r="JPC146" s="57"/>
      <c r="JPD146" s="57"/>
      <c r="JPE146" s="57"/>
      <c r="JPF146" s="57"/>
      <c r="JPG146" s="57"/>
      <c r="JPH146" s="57"/>
      <c r="JPI146" s="57"/>
      <c r="JPJ146" s="57"/>
      <c r="JPK146" s="57"/>
      <c r="JPL146" s="57"/>
      <c r="JPM146" s="57"/>
      <c r="JPN146" s="57"/>
      <c r="JPO146" s="57"/>
      <c r="JPP146" s="57"/>
      <c r="JPQ146" s="57"/>
      <c r="JPR146" s="57"/>
      <c r="JPS146" s="57"/>
      <c r="JPT146" s="57"/>
      <c r="JPU146" s="57"/>
      <c r="JPV146" s="57"/>
      <c r="JPW146" s="57"/>
      <c r="JPX146" s="57"/>
      <c r="JPY146" s="57"/>
      <c r="JPZ146" s="57"/>
      <c r="JQA146" s="57"/>
      <c r="JQB146" s="57"/>
      <c r="JQC146" s="57"/>
      <c r="JQD146" s="57"/>
      <c r="JQE146" s="57"/>
      <c r="JQF146" s="57"/>
      <c r="JQG146" s="57"/>
      <c r="JQH146" s="57"/>
      <c r="JQI146" s="57"/>
      <c r="JQJ146" s="57"/>
      <c r="JQK146" s="57"/>
      <c r="JQL146" s="57"/>
      <c r="JQM146" s="57"/>
      <c r="JQN146" s="57"/>
      <c r="JQO146" s="57"/>
      <c r="JQP146" s="57"/>
      <c r="JQQ146" s="57"/>
      <c r="JQR146" s="57"/>
      <c r="JQS146" s="57"/>
      <c r="JQT146" s="57"/>
      <c r="JQU146" s="57"/>
      <c r="JQV146" s="57"/>
      <c r="JQW146" s="57"/>
      <c r="JQX146" s="57"/>
      <c r="JQY146" s="57"/>
      <c r="JQZ146" s="57"/>
      <c r="JRA146" s="57"/>
      <c r="JRB146" s="57"/>
      <c r="JRC146" s="57"/>
      <c r="JRD146" s="57"/>
      <c r="JRE146" s="57"/>
      <c r="JRF146" s="57"/>
      <c r="JRG146" s="57"/>
      <c r="JRH146" s="57"/>
      <c r="JRI146" s="57"/>
      <c r="JRJ146" s="57"/>
      <c r="JRK146" s="57"/>
      <c r="JRL146" s="57"/>
      <c r="JRM146" s="57"/>
      <c r="JRN146" s="57"/>
      <c r="JRO146" s="57"/>
      <c r="JRP146" s="57"/>
      <c r="JRQ146" s="57"/>
      <c r="JRR146" s="57"/>
      <c r="JRS146" s="57"/>
      <c r="JRT146" s="57"/>
      <c r="JRU146" s="57"/>
      <c r="JRV146" s="57"/>
      <c r="JRW146" s="57"/>
      <c r="JRX146" s="57"/>
      <c r="JRY146" s="57"/>
      <c r="JRZ146" s="57"/>
      <c r="JSA146" s="57"/>
      <c r="JSB146" s="57"/>
      <c r="JSC146" s="57"/>
      <c r="JSD146" s="57"/>
      <c r="JSE146" s="57"/>
      <c r="JSF146" s="57"/>
      <c r="JSG146" s="57"/>
      <c r="JSH146" s="57"/>
      <c r="JSI146" s="57"/>
      <c r="JSJ146" s="57"/>
      <c r="JSK146" s="57"/>
      <c r="JSL146" s="57"/>
      <c r="JSM146" s="57"/>
      <c r="JSN146" s="57"/>
      <c r="JSO146" s="57"/>
      <c r="JSP146" s="57"/>
      <c r="JSQ146" s="57"/>
      <c r="JSR146" s="57"/>
      <c r="JSS146" s="57"/>
      <c r="JST146" s="57"/>
      <c r="JSU146" s="57"/>
      <c r="JSV146" s="57"/>
      <c r="JSW146" s="57"/>
      <c r="JSX146" s="57"/>
      <c r="JSY146" s="57"/>
      <c r="JSZ146" s="57"/>
      <c r="JTA146" s="57"/>
      <c r="JTB146" s="57"/>
      <c r="JTC146" s="57"/>
      <c r="JTD146" s="57"/>
      <c r="JTE146" s="57"/>
      <c r="JTF146" s="57"/>
      <c r="JTG146" s="57"/>
      <c r="JTH146" s="57"/>
      <c r="JTI146" s="57"/>
      <c r="JTJ146" s="57"/>
      <c r="JTK146" s="57"/>
      <c r="JTL146" s="57"/>
      <c r="JTM146" s="57"/>
      <c r="JTN146" s="57"/>
      <c r="JTO146" s="57"/>
      <c r="JTP146" s="57"/>
      <c r="JTQ146" s="57"/>
      <c r="JTR146" s="57"/>
      <c r="JTS146" s="57"/>
      <c r="JTT146" s="57"/>
      <c r="JTU146" s="57"/>
      <c r="JTV146" s="57"/>
      <c r="JTW146" s="57"/>
      <c r="JTX146" s="57"/>
      <c r="JTY146" s="57"/>
      <c r="JTZ146" s="57"/>
      <c r="JUA146" s="57"/>
      <c r="JUB146" s="57"/>
      <c r="JUC146" s="57"/>
      <c r="JUD146" s="57"/>
      <c r="JUE146" s="57"/>
      <c r="JUF146" s="57"/>
      <c r="JUG146" s="57"/>
      <c r="JUH146" s="57"/>
      <c r="JUI146" s="57"/>
      <c r="JUJ146" s="57"/>
      <c r="JUK146" s="57"/>
      <c r="JUL146" s="57"/>
      <c r="JUM146" s="57"/>
      <c r="JUN146" s="57"/>
      <c r="JUO146" s="57"/>
      <c r="JUP146" s="57"/>
      <c r="JUQ146" s="57"/>
      <c r="JUR146" s="57"/>
      <c r="JUS146" s="57"/>
      <c r="JUT146" s="57"/>
      <c r="JUU146" s="57"/>
      <c r="JUV146" s="57"/>
      <c r="JUW146" s="57"/>
      <c r="JUX146" s="57"/>
      <c r="JUY146" s="57"/>
      <c r="JUZ146" s="57"/>
      <c r="JVA146" s="57"/>
      <c r="JVB146" s="57"/>
      <c r="JVC146" s="57"/>
      <c r="JVD146" s="57"/>
      <c r="JVE146" s="57"/>
      <c r="JVF146" s="57"/>
      <c r="JVG146" s="57"/>
      <c r="JVH146" s="57"/>
      <c r="JVI146" s="57"/>
      <c r="JVJ146" s="57"/>
      <c r="JVK146" s="57"/>
      <c r="JVL146" s="57"/>
      <c r="JVM146" s="57"/>
      <c r="JVN146" s="57"/>
      <c r="JVO146" s="57"/>
      <c r="JVP146" s="57"/>
      <c r="JVQ146" s="57"/>
      <c r="JVR146" s="57"/>
      <c r="JVS146" s="57"/>
      <c r="JVT146" s="57"/>
      <c r="JVU146" s="57"/>
      <c r="JVV146" s="57"/>
      <c r="JVW146" s="57"/>
      <c r="JVX146" s="57"/>
      <c r="JVY146" s="57"/>
      <c r="JVZ146" s="57"/>
      <c r="JWA146" s="57"/>
      <c r="JWB146" s="57"/>
      <c r="JWC146" s="57"/>
      <c r="JWD146" s="57"/>
      <c r="JWE146" s="57"/>
      <c r="JWF146" s="57"/>
      <c r="JWG146" s="57"/>
      <c r="JWH146" s="57"/>
      <c r="JWI146" s="57"/>
      <c r="JWJ146" s="57"/>
      <c r="JWK146" s="57"/>
      <c r="JWL146" s="57"/>
      <c r="JWM146" s="57"/>
      <c r="JWN146" s="57"/>
      <c r="JWO146" s="57"/>
      <c r="JWP146" s="57"/>
      <c r="JWQ146" s="57"/>
      <c r="JWR146" s="57"/>
      <c r="JWS146" s="57"/>
      <c r="JWT146" s="57"/>
      <c r="JWU146" s="57"/>
      <c r="JWV146" s="57"/>
      <c r="JWW146" s="57"/>
      <c r="JWX146" s="57"/>
      <c r="JWY146" s="57"/>
      <c r="JWZ146" s="57"/>
      <c r="JXA146" s="57"/>
      <c r="JXB146" s="57"/>
      <c r="JXC146" s="57"/>
      <c r="JXD146" s="57"/>
      <c r="JXE146" s="57"/>
      <c r="JXF146" s="57"/>
      <c r="JXG146" s="57"/>
      <c r="JXH146" s="57"/>
      <c r="JXI146" s="57"/>
      <c r="JXJ146" s="57"/>
      <c r="JXK146" s="57"/>
      <c r="JXL146" s="57"/>
      <c r="JXM146" s="57"/>
      <c r="JXN146" s="57"/>
      <c r="JXO146" s="57"/>
      <c r="JXP146" s="57"/>
      <c r="JXQ146" s="57"/>
      <c r="JXR146" s="57"/>
      <c r="JXS146" s="57"/>
      <c r="JXT146" s="57"/>
      <c r="JXU146" s="57"/>
      <c r="JXV146" s="57"/>
      <c r="JXW146" s="57"/>
      <c r="JXX146" s="57"/>
      <c r="JXY146" s="57"/>
      <c r="JXZ146" s="57"/>
      <c r="JYA146" s="57"/>
      <c r="JYB146" s="57"/>
      <c r="JYC146" s="57"/>
      <c r="JYD146" s="57"/>
      <c r="JYE146" s="57"/>
      <c r="JYF146" s="57"/>
      <c r="JYG146" s="57"/>
      <c r="JYH146" s="57"/>
      <c r="JYI146" s="57"/>
      <c r="JYJ146" s="57"/>
      <c r="JYK146" s="57"/>
      <c r="JYL146" s="57"/>
      <c r="JYM146" s="57"/>
      <c r="JYN146" s="57"/>
      <c r="JYO146" s="57"/>
      <c r="JYP146" s="57"/>
      <c r="JYQ146" s="57"/>
      <c r="JYR146" s="57"/>
      <c r="JYS146" s="57"/>
      <c r="JYT146" s="57"/>
      <c r="JYU146" s="57"/>
      <c r="JYV146" s="57"/>
      <c r="JYW146" s="57"/>
      <c r="JYX146" s="57"/>
      <c r="JYY146" s="57"/>
      <c r="JYZ146" s="57"/>
      <c r="JZA146" s="57"/>
      <c r="JZB146" s="57"/>
      <c r="JZC146" s="57"/>
      <c r="JZD146" s="57"/>
      <c r="JZE146" s="57"/>
      <c r="JZF146" s="57"/>
      <c r="JZG146" s="57"/>
      <c r="JZH146" s="57"/>
      <c r="JZI146" s="57"/>
      <c r="JZJ146" s="57"/>
      <c r="JZK146" s="57"/>
      <c r="JZL146" s="57"/>
      <c r="JZM146" s="57"/>
      <c r="JZN146" s="57"/>
      <c r="JZO146" s="57"/>
      <c r="JZP146" s="57"/>
      <c r="JZQ146" s="57"/>
      <c r="JZR146" s="57"/>
      <c r="JZS146" s="57"/>
      <c r="JZT146" s="57"/>
      <c r="JZU146" s="57"/>
      <c r="JZV146" s="57"/>
      <c r="JZW146" s="57"/>
      <c r="JZX146" s="57"/>
      <c r="JZY146" s="57"/>
      <c r="JZZ146" s="57"/>
      <c r="KAA146" s="57"/>
      <c r="KAB146" s="57"/>
      <c r="KAC146" s="57"/>
      <c r="KAD146" s="57"/>
      <c r="KAE146" s="57"/>
      <c r="KAF146" s="57"/>
      <c r="KAG146" s="57"/>
      <c r="KAH146" s="57"/>
      <c r="KAI146" s="57"/>
      <c r="KAJ146" s="57"/>
      <c r="KAK146" s="57"/>
      <c r="KAL146" s="57"/>
      <c r="KAM146" s="57"/>
      <c r="KAN146" s="57"/>
      <c r="KAO146" s="57"/>
      <c r="KAP146" s="57"/>
      <c r="KAQ146" s="57"/>
      <c r="KAR146" s="57"/>
      <c r="KAS146" s="57"/>
      <c r="KAT146" s="57"/>
      <c r="KAU146" s="57"/>
      <c r="KAV146" s="57"/>
      <c r="KAW146" s="57"/>
      <c r="KAX146" s="57"/>
      <c r="KAY146" s="57"/>
      <c r="KAZ146" s="57"/>
      <c r="KBA146" s="57"/>
      <c r="KBB146" s="57"/>
      <c r="KBC146" s="57"/>
      <c r="KBD146" s="57"/>
      <c r="KBE146" s="57"/>
      <c r="KBF146" s="57"/>
      <c r="KBG146" s="57"/>
      <c r="KBH146" s="57"/>
      <c r="KBI146" s="57"/>
      <c r="KBJ146" s="57"/>
      <c r="KBK146" s="57"/>
      <c r="KBL146" s="57"/>
      <c r="KBM146" s="57"/>
      <c r="KBN146" s="57"/>
      <c r="KBO146" s="57"/>
      <c r="KBP146" s="57"/>
      <c r="KBQ146" s="57"/>
      <c r="KBR146" s="57"/>
      <c r="KBS146" s="57"/>
      <c r="KBT146" s="57"/>
      <c r="KBU146" s="57"/>
      <c r="KBV146" s="57"/>
      <c r="KBW146" s="57"/>
      <c r="KBX146" s="57"/>
      <c r="KBY146" s="57"/>
      <c r="KBZ146" s="57"/>
      <c r="KCA146" s="57"/>
      <c r="KCB146" s="57"/>
      <c r="KCC146" s="57"/>
      <c r="KCD146" s="57"/>
      <c r="KCE146" s="57"/>
      <c r="KCF146" s="57"/>
      <c r="KCG146" s="57"/>
      <c r="KCH146" s="57"/>
      <c r="KCI146" s="57"/>
      <c r="KCJ146" s="57"/>
      <c r="KCK146" s="57"/>
      <c r="KCL146" s="57"/>
      <c r="KCM146" s="57"/>
      <c r="KCN146" s="57"/>
      <c r="KCO146" s="57"/>
      <c r="KCP146" s="57"/>
      <c r="KCQ146" s="57"/>
      <c r="KCR146" s="57"/>
      <c r="KCS146" s="57"/>
      <c r="KCT146" s="57"/>
      <c r="KCU146" s="57"/>
      <c r="KCV146" s="57"/>
      <c r="KCW146" s="57"/>
      <c r="KCX146" s="57"/>
      <c r="KCY146" s="57"/>
      <c r="KCZ146" s="57"/>
      <c r="KDA146" s="57"/>
      <c r="KDB146" s="57"/>
      <c r="KDC146" s="57"/>
      <c r="KDD146" s="57"/>
      <c r="KDE146" s="57"/>
      <c r="KDF146" s="57"/>
      <c r="KDG146" s="57"/>
      <c r="KDH146" s="57"/>
      <c r="KDI146" s="57"/>
      <c r="KDJ146" s="57"/>
      <c r="KDK146" s="57"/>
      <c r="KDL146" s="57"/>
      <c r="KDM146" s="57"/>
      <c r="KDN146" s="57"/>
      <c r="KDO146" s="57"/>
      <c r="KDP146" s="57"/>
      <c r="KDQ146" s="57"/>
      <c r="KDR146" s="57"/>
      <c r="KDS146" s="57"/>
      <c r="KDT146" s="57"/>
      <c r="KDU146" s="57"/>
      <c r="KDV146" s="57"/>
      <c r="KDW146" s="57"/>
      <c r="KDX146" s="57"/>
      <c r="KDY146" s="57"/>
      <c r="KDZ146" s="57"/>
      <c r="KEA146" s="57"/>
      <c r="KEB146" s="57"/>
      <c r="KEC146" s="57"/>
      <c r="KED146" s="57"/>
      <c r="KEE146" s="57"/>
      <c r="KEF146" s="57"/>
      <c r="KEG146" s="57"/>
      <c r="KEH146" s="57"/>
      <c r="KEI146" s="57"/>
      <c r="KEJ146" s="57"/>
      <c r="KEK146" s="57"/>
      <c r="KEL146" s="57"/>
      <c r="KEM146" s="57"/>
      <c r="KEN146" s="57"/>
      <c r="KEO146" s="57"/>
      <c r="KEP146" s="57"/>
      <c r="KEQ146" s="57"/>
      <c r="KER146" s="57"/>
      <c r="KES146" s="57"/>
      <c r="KET146" s="57"/>
      <c r="KEU146" s="57"/>
      <c r="KEV146" s="57"/>
      <c r="KEW146" s="57"/>
      <c r="KEX146" s="57"/>
      <c r="KEY146" s="57"/>
      <c r="KEZ146" s="57"/>
      <c r="KFA146" s="57"/>
      <c r="KFB146" s="57"/>
      <c r="KFC146" s="57"/>
      <c r="KFD146" s="57"/>
      <c r="KFE146" s="57"/>
      <c r="KFF146" s="57"/>
      <c r="KFG146" s="57"/>
      <c r="KFH146" s="57"/>
      <c r="KFI146" s="57"/>
      <c r="KFJ146" s="57"/>
      <c r="KFK146" s="57"/>
      <c r="KFL146" s="57"/>
      <c r="KFM146" s="57"/>
      <c r="KFN146" s="57"/>
      <c r="KFO146" s="57"/>
      <c r="KFP146" s="57"/>
      <c r="KFQ146" s="57"/>
      <c r="KFR146" s="57"/>
      <c r="KFS146" s="57"/>
      <c r="KFT146" s="57"/>
      <c r="KFU146" s="57"/>
      <c r="KFV146" s="57"/>
      <c r="KFW146" s="57"/>
      <c r="KFX146" s="57"/>
      <c r="KFY146" s="57"/>
      <c r="KFZ146" s="57"/>
      <c r="KGA146" s="57"/>
      <c r="KGB146" s="57"/>
      <c r="KGC146" s="57"/>
      <c r="KGD146" s="57"/>
      <c r="KGE146" s="57"/>
      <c r="KGF146" s="57"/>
      <c r="KGG146" s="57"/>
      <c r="KGH146" s="57"/>
      <c r="KGI146" s="57"/>
      <c r="KGJ146" s="57"/>
      <c r="KGK146" s="57"/>
      <c r="KGL146" s="57"/>
      <c r="KGM146" s="57"/>
      <c r="KGN146" s="57"/>
      <c r="KGO146" s="57"/>
      <c r="KGP146" s="57"/>
      <c r="KGQ146" s="57"/>
      <c r="KGR146" s="57"/>
      <c r="KGS146" s="57"/>
      <c r="KGT146" s="57"/>
      <c r="KGU146" s="57"/>
      <c r="KGV146" s="57"/>
      <c r="KGW146" s="57"/>
      <c r="KGX146" s="57"/>
      <c r="KGY146" s="57"/>
      <c r="KGZ146" s="57"/>
      <c r="KHA146" s="57"/>
      <c r="KHB146" s="57"/>
      <c r="KHC146" s="57"/>
      <c r="KHD146" s="57"/>
      <c r="KHE146" s="57"/>
      <c r="KHF146" s="57"/>
      <c r="KHG146" s="57"/>
      <c r="KHH146" s="57"/>
      <c r="KHI146" s="57"/>
      <c r="KHJ146" s="57"/>
      <c r="KHK146" s="57"/>
      <c r="KHL146" s="57"/>
      <c r="KHM146" s="57"/>
      <c r="KHN146" s="57"/>
      <c r="KHO146" s="57"/>
      <c r="KHP146" s="57"/>
      <c r="KHQ146" s="57"/>
      <c r="KHR146" s="57"/>
      <c r="KHS146" s="57"/>
      <c r="KHT146" s="57"/>
      <c r="KHU146" s="57"/>
      <c r="KHV146" s="57"/>
      <c r="KHW146" s="57"/>
      <c r="KHX146" s="57"/>
      <c r="KHY146" s="57"/>
      <c r="KHZ146" s="57"/>
      <c r="KIA146" s="57"/>
      <c r="KIB146" s="57"/>
      <c r="KIC146" s="57"/>
      <c r="KID146" s="57"/>
      <c r="KIE146" s="57"/>
      <c r="KIF146" s="57"/>
      <c r="KIG146" s="57"/>
      <c r="KIH146" s="57"/>
      <c r="KII146" s="57"/>
      <c r="KIJ146" s="57"/>
      <c r="KIK146" s="57"/>
      <c r="KIL146" s="57"/>
      <c r="KIM146" s="57"/>
      <c r="KIN146" s="57"/>
      <c r="KIO146" s="57"/>
      <c r="KIP146" s="57"/>
      <c r="KIQ146" s="57"/>
      <c r="KIR146" s="57"/>
      <c r="KIS146" s="57"/>
      <c r="KIT146" s="57"/>
      <c r="KIU146" s="57"/>
      <c r="KIV146" s="57"/>
      <c r="KIW146" s="57"/>
      <c r="KIX146" s="57"/>
      <c r="KIY146" s="57"/>
      <c r="KIZ146" s="57"/>
      <c r="KJA146" s="57"/>
      <c r="KJB146" s="57"/>
      <c r="KJC146" s="57"/>
      <c r="KJD146" s="57"/>
      <c r="KJE146" s="57"/>
      <c r="KJF146" s="57"/>
      <c r="KJG146" s="57"/>
      <c r="KJH146" s="57"/>
      <c r="KJI146" s="57"/>
      <c r="KJJ146" s="57"/>
      <c r="KJK146" s="57"/>
      <c r="KJL146" s="57"/>
      <c r="KJM146" s="57"/>
      <c r="KJN146" s="57"/>
      <c r="KJO146" s="57"/>
      <c r="KJP146" s="57"/>
      <c r="KJQ146" s="57"/>
      <c r="KJR146" s="57"/>
      <c r="KJS146" s="57"/>
      <c r="KJT146" s="57"/>
      <c r="KJU146" s="57"/>
      <c r="KJV146" s="57"/>
      <c r="KJW146" s="57"/>
      <c r="KJX146" s="57"/>
      <c r="KJY146" s="57"/>
      <c r="KJZ146" s="57"/>
      <c r="KKA146" s="57"/>
      <c r="KKB146" s="57"/>
      <c r="KKC146" s="57"/>
      <c r="KKD146" s="57"/>
      <c r="KKE146" s="57"/>
      <c r="KKF146" s="57"/>
      <c r="KKG146" s="57"/>
      <c r="KKH146" s="57"/>
      <c r="KKI146" s="57"/>
      <c r="KKJ146" s="57"/>
      <c r="KKK146" s="57"/>
      <c r="KKL146" s="57"/>
      <c r="KKM146" s="57"/>
      <c r="KKN146" s="57"/>
      <c r="KKO146" s="57"/>
      <c r="KKP146" s="57"/>
      <c r="KKQ146" s="57"/>
      <c r="KKR146" s="57"/>
      <c r="KKS146" s="57"/>
      <c r="KKT146" s="57"/>
      <c r="KKU146" s="57"/>
      <c r="KKV146" s="57"/>
      <c r="KKW146" s="57"/>
      <c r="KKX146" s="57"/>
      <c r="KKY146" s="57"/>
      <c r="KKZ146" s="57"/>
      <c r="KLA146" s="57"/>
      <c r="KLB146" s="57"/>
      <c r="KLC146" s="57"/>
      <c r="KLD146" s="57"/>
      <c r="KLE146" s="57"/>
      <c r="KLF146" s="57"/>
      <c r="KLG146" s="57"/>
      <c r="KLH146" s="57"/>
      <c r="KLI146" s="57"/>
      <c r="KLJ146" s="57"/>
      <c r="KLK146" s="57"/>
      <c r="KLL146" s="57"/>
      <c r="KLM146" s="57"/>
      <c r="KLN146" s="57"/>
      <c r="KLO146" s="57"/>
      <c r="KLP146" s="57"/>
      <c r="KLQ146" s="57"/>
      <c r="KLR146" s="57"/>
      <c r="KLS146" s="57"/>
      <c r="KLT146" s="57"/>
      <c r="KLU146" s="57"/>
      <c r="KLV146" s="57"/>
      <c r="KLW146" s="57"/>
      <c r="KLX146" s="57"/>
      <c r="KLY146" s="57"/>
      <c r="KLZ146" s="57"/>
      <c r="KMA146" s="57"/>
      <c r="KMB146" s="57"/>
      <c r="KMC146" s="57"/>
      <c r="KMD146" s="57"/>
      <c r="KME146" s="57"/>
      <c r="KMF146" s="57"/>
      <c r="KMG146" s="57"/>
      <c r="KMH146" s="57"/>
      <c r="KMI146" s="57"/>
      <c r="KMJ146" s="57"/>
      <c r="KMK146" s="57"/>
      <c r="KML146" s="57"/>
      <c r="KMM146" s="57"/>
      <c r="KMN146" s="57"/>
      <c r="KMO146" s="57"/>
      <c r="KMP146" s="57"/>
      <c r="KMQ146" s="57"/>
      <c r="KMR146" s="57"/>
      <c r="KMS146" s="57"/>
      <c r="KMT146" s="57"/>
      <c r="KMU146" s="57"/>
      <c r="KMV146" s="57"/>
      <c r="KMW146" s="57"/>
      <c r="KMX146" s="57"/>
      <c r="KMY146" s="57"/>
      <c r="KMZ146" s="57"/>
      <c r="KNA146" s="57"/>
      <c r="KNB146" s="57"/>
      <c r="KNC146" s="57"/>
      <c r="KND146" s="57"/>
      <c r="KNE146" s="57"/>
      <c r="KNF146" s="57"/>
      <c r="KNG146" s="57"/>
      <c r="KNH146" s="57"/>
      <c r="KNI146" s="57"/>
      <c r="KNJ146" s="57"/>
      <c r="KNK146" s="57"/>
      <c r="KNL146" s="57"/>
      <c r="KNM146" s="57"/>
      <c r="KNN146" s="57"/>
      <c r="KNO146" s="57"/>
      <c r="KNP146" s="57"/>
      <c r="KNQ146" s="57"/>
      <c r="KNR146" s="57"/>
      <c r="KNS146" s="57"/>
      <c r="KNT146" s="57"/>
      <c r="KNU146" s="57"/>
      <c r="KNV146" s="57"/>
      <c r="KNW146" s="57"/>
      <c r="KNX146" s="57"/>
      <c r="KNY146" s="57"/>
      <c r="KNZ146" s="57"/>
      <c r="KOA146" s="57"/>
      <c r="KOB146" s="57"/>
      <c r="KOC146" s="57"/>
      <c r="KOD146" s="57"/>
      <c r="KOE146" s="57"/>
      <c r="KOF146" s="57"/>
      <c r="KOG146" s="57"/>
      <c r="KOH146" s="57"/>
      <c r="KOI146" s="57"/>
      <c r="KOJ146" s="57"/>
      <c r="KOK146" s="57"/>
      <c r="KOL146" s="57"/>
      <c r="KOM146" s="57"/>
      <c r="KON146" s="57"/>
      <c r="KOO146" s="57"/>
      <c r="KOP146" s="57"/>
      <c r="KOQ146" s="57"/>
      <c r="KOR146" s="57"/>
      <c r="KOS146" s="57"/>
      <c r="KOT146" s="57"/>
      <c r="KOU146" s="57"/>
      <c r="KOV146" s="57"/>
      <c r="KOW146" s="57"/>
      <c r="KOX146" s="57"/>
      <c r="KOY146" s="57"/>
      <c r="KOZ146" s="57"/>
      <c r="KPA146" s="57"/>
      <c r="KPB146" s="57"/>
      <c r="KPC146" s="57"/>
      <c r="KPD146" s="57"/>
      <c r="KPE146" s="57"/>
      <c r="KPF146" s="57"/>
      <c r="KPG146" s="57"/>
      <c r="KPH146" s="57"/>
      <c r="KPI146" s="57"/>
      <c r="KPJ146" s="57"/>
      <c r="KPK146" s="57"/>
      <c r="KPL146" s="57"/>
      <c r="KPM146" s="57"/>
      <c r="KPN146" s="57"/>
      <c r="KPO146" s="57"/>
      <c r="KPP146" s="57"/>
      <c r="KPQ146" s="57"/>
      <c r="KPR146" s="57"/>
      <c r="KPS146" s="57"/>
      <c r="KPT146" s="57"/>
      <c r="KPU146" s="57"/>
      <c r="KPV146" s="57"/>
      <c r="KPW146" s="57"/>
      <c r="KPX146" s="57"/>
      <c r="KPY146" s="57"/>
      <c r="KPZ146" s="57"/>
      <c r="KQA146" s="57"/>
      <c r="KQB146" s="57"/>
      <c r="KQC146" s="57"/>
      <c r="KQD146" s="57"/>
      <c r="KQE146" s="57"/>
      <c r="KQF146" s="57"/>
      <c r="KQG146" s="57"/>
      <c r="KQH146" s="57"/>
      <c r="KQI146" s="57"/>
      <c r="KQJ146" s="57"/>
      <c r="KQK146" s="57"/>
      <c r="KQL146" s="57"/>
      <c r="KQM146" s="57"/>
      <c r="KQN146" s="57"/>
      <c r="KQO146" s="57"/>
      <c r="KQP146" s="57"/>
      <c r="KQQ146" s="57"/>
      <c r="KQR146" s="57"/>
      <c r="KQS146" s="57"/>
      <c r="KQT146" s="57"/>
      <c r="KQU146" s="57"/>
      <c r="KQV146" s="57"/>
      <c r="KQW146" s="57"/>
      <c r="KQX146" s="57"/>
      <c r="KQY146" s="57"/>
      <c r="KQZ146" s="57"/>
      <c r="KRA146" s="57"/>
      <c r="KRB146" s="57"/>
      <c r="KRC146" s="57"/>
      <c r="KRD146" s="57"/>
      <c r="KRE146" s="57"/>
      <c r="KRF146" s="57"/>
      <c r="KRG146" s="57"/>
      <c r="KRH146" s="57"/>
      <c r="KRI146" s="57"/>
      <c r="KRJ146" s="57"/>
      <c r="KRK146" s="57"/>
      <c r="KRL146" s="57"/>
      <c r="KRM146" s="57"/>
      <c r="KRN146" s="57"/>
      <c r="KRO146" s="57"/>
      <c r="KRP146" s="57"/>
      <c r="KRQ146" s="57"/>
      <c r="KRR146" s="57"/>
      <c r="KRS146" s="57"/>
      <c r="KRT146" s="57"/>
      <c r="KRU146" s="57"/>
      <c r="KRV146" s="57"/>
      <c r="KRW146" s="57"/>
      <c r="KRX146" s="57"/>
      <c r="KRY146" s="57"/>
      <c r="KRZ146" s="57"/>
      <c r="KSA146" s="57"/>
      <c r="KSB146" s="57"/>
      <c r="KSC146" s="57"/>
      <c r="KSD146" s="57"/>
      <c r="KSE146" s="57"/>
      <c r="KSF146" s="57"/>
      <c r="KSG146" s="57"/>
      <c r="KSH146" s="57"/>
      <c r="KSI146" s="57"/>
      <c r="KSJ146" s="57"/>
      <c r="KSK146" s="57"/>
      <c r="KSL146" s="57"/>
      <c r="KSM146" s="57"/>
      <c r="KSN146" s="57"/>
      <c r="KSO146" s="57"/>
      <c r="KSP146" s="57"/>
      <c r="KSQ146" s="57"/>
      <c r="KSR146" s="57"/>
      <c r="KSS146" s="57"/>
      <c r="KST146" s="57"/>
      <c r="KSU146" s="57"/>
      <c r="KSV146" s="57"/>
      <c r="KSW146" s="57"/>
      <c r="KSX146" s="57"/>
      <c r="KSY146" s="57"/>
      <c r="KSZ146" s="57"/>
      <c r="KTA146" s="57"/>
      <c r="KTB146" s="57"/>
      <c r="KTC146" s="57"/>
      <c r="KTD146" s="57"/>
      <c r="KTE146" s="57"/>
      <c r="KTF146" s="57"/>
      <c r="KTG146" s="57"/>
      <c r="KTH146" s="57"/>
      <c r="KTI146" s="57"/>
      <c r="KTJ146" s="57"/>
      <c r="KTK146" s="57"/>
      <c r="KTL146" s="57"/>
      <c r="KTM146" s="57"/>
      <c r="KTN146" s="57"/>
      <c r="KTO146" s="57"/>
      <c r="KTP146" s="57"/>
      <c r="KTQ146" s="57"/>
      <c r="KTR146" s="57"/>
      <c r="KTS146" s="57"/>
      <c r="KTT146" s="57"/>
      <c r="KTU146" s="57"/>
      <c r="KTV146" s="57"/>
      <c r="KTW146" s="57"/>
      <c r="KTX146" s="57"/>
      <c r="KTY146" s="57"/>
      <c r="KTZ146" s="57"/>
      <c r="KUA146" s="57"/>
      <c r="KUB146" s="57"/>
      <c r="KUC146" s="57"/>
      <c r="KUD146" s="57"/>
      <c r="KUE146" s="57"/>
      <c r="KUF146" s="57"/>
      <c r="KUG146" s="57"/>
      <c r="KUH146" s="57"/>
      <c r="KUI146" s="57"/>
      <c r="KUJ146" s="57"/>
      <c r="KUK146" s="57"/>
      <c r="KUL146" s="57"/>
      <c r="KUM146" s="57"/>
      <c r="KUN146" s="57"/>
      <c r="KUO146" s="57"/>
      <c r="KUP146" s="57"/>
      <c r="KUQ146" s="57"/>
      <c r="KUR146" s="57"/>
      <c r="KUS146" s="57"/>
      <c r="KUT146" s="57"/>
      <c r="KUU146" s="57"/>
      <c r="KUV146" s="57"/>
      <c r="KUW146" s="57"/>
      <c r="KUX146" s="57"/>
      <c r="KUY146" s="57"/>
      <c r="KUZ146" s="57"/>
      <c r="KVA146" s="57"/>
      <c r="KVB146" s="57"/>
      <c r="KVC146" s="57"/>
      <c r="KVD146" s="57"/>
      <c r="KVE146" s="57"/>
      <c r="KVF146" s="57"/>
      <c r="KVG146" s="57"/>
      <c r="KVH146" s="57"/>
      <c r="KVI146" s="57"/>
      <c r="KVJ146" s="57"/>
      <c r="KVK146" s="57"/>
      <c r="KVL146" s="57"/>
      <c r="KVM146" s="57"/>
      <c r="KVN146" s="57"/>
      <c r="KVO146" s="57"/>
      <c r="KVP146" s="57"/>
      <c r="KVQ146" s="57"/>
      <c r="KVR146" s="57"/>
      <c r="KVS146" s="57"/>
      <c r="KVT146" s="57"/>
      <c r="KVU146" s="57"/>
      <c r="KVV146" s="57"/>
      <c r="KVW146" s="57"/>
      <c r="KVX146" s="57"/>
      <c r="KVY146" s="57"/>
      <c r="KVZ146" s="57"/>
      <c r="KWA146" s="57"/>
      <c r="KWB146" s="57"/>
      <c r="KWC146" s="57"/>
      <c r="KWD146" s="57"/>
      <c r="KWE146" s="57"/>
      <c r="KWF146" s="57"/>
      <c r="KWG146" s="57"/>
      <c r="KWH146" s="57"/>
      <c r="KWI146" s="57"/>
      <c r="KWJ146" s="57"/>
      <c r="KWK146" s="57"/>
      <c r="KWL146" s="57"/>
      <c r="KWM146" s="57"/>
      <c r="KWN146" s="57"/>
      <c r="KWO146" s="57"/>
      <c r="KWP146" s="57"/>
      <c r="KWQ146" s="57"/>
      <c r="KWR146" s="57"/>
      <c r="KWS146" s="57"/>
      <c r="KWT146" s="57"/>
      <c r="KWU146" s="57"/>
      <c r="KWV146" s="57"/>
      <c r="KWW146" s="57"/>
      <c r="KWX146" s="57"/>
      <c r="KWY146" s="57"/>
      <c r="KWZ146" s="57"/>
      <c r="KXA146" s="57"/>
      <c r="KXB146" s="57"/>
      <c r="KXC146" s="57"/>
      <c r="KXD146" s="57"/>
      <c r="KXE146" s="57"/>
      <c r="KXF146" s="57"/>
      <c r="KXG146" s="57"/>
      <c r="KXH146" s="57"/>
      <c r="KXI146" s="57"/>
      <c r="KXJ146" s="57"/>
      <c r="KXK146" s="57"/>
      <c r="KXL146" s="57"/>
      <c r="KXM146" s="57"/>
      <c r="KXN146" s="57"/>
      <c r="KXO146" s="57"/>
      <c r="KXP146" s="57"/>
      <c r="KXQ146" s="57"/>
      <c r="KXR146" s="57"/>
      <c r="KXS146" s="57"/>
      <c r="KXT146" s="57"/>
      <c r="KXU146" s="57"/>
      <c r="KXV146" s="57"/>
      <c r="KXW146" s="57"/>
      <c r="KXX146" s="57"/>
      <c r="KXY146" s="57"/>
      <c r="KXZ146" s="57"/>
      <c r="KYA146" s="57"/>
      <c r="KYB146" s="57"/>
      <c r="KYC146" s="57"/>
      <c r="KYD146" s="57"/>
      <c r="KYE146" s="57"/>
      <c r="KYF146" s="57"/>
      <c r="KYG146" s="57"/>
      <c r="KYH146" s="57"/>
      <c r="KYI146" s="57"/>
      <c r="KYJ146" s="57"/>
      <c r="KYK146" s="57"/>
      <c r="KYL146" s="57"/>
      <c r="KYM146" s="57"/>
      <c r="KYN146" s="57"/>
      <c r="KYO146" s="57"/>
      <c r="KYP146" s="57"/>
      <c r="KYQ146" s="57"/>
      <c r="KYR146" s="57"/>
      <c r="KYS146" s="57"/>
      <c r="KYT146" s="57"/>
      <c r="KYU146" s="57"/>
      <c r="KYV146" s="57"/>
      <c r="KYW146" s="57"/>
      <c r="KYX146" s="57"/>
      <c r="KYY146" s="57"/>
      <c r="KYZ146" s="57"/>
      <c r="KZA146" s="57"/>
      <c r="KZB146" s="57"/>
      <c r="KZC146" s="57"/>
      <c r="KZD146" s="57"/>
      <c r="KZE146" s="57"/>
      <c r="KZF146" s="57"/>
      <c r="KZG146" s="57"/>
      <c r="KZH146" s="57"/>
      <c r="KZI146" s="57"/>
      <c r="KZJ146" s="57"/>
      <c r="KZK146" s="57"/>
      <c r="KZL146" s="57"/>
      <c r="KZM146" s="57"/>
      <c r="KZN146" s="57"/>
      <c r="KZO146" s="57"/>
      <c r="KZP146" s="57"/>
      <c r="KZQ146" s="57"/>
      <c r="KZR146" s="57"/>
      <c r="KZS146" s="57"/>
      <c r="KZT146" s="57"/>
      <c r="KZU146" s="57"/>
      <c r="KZV146" s="57"/>
      <c r="KZW146" s="57"/>
      <c r="KZX146" s="57"/>
      <c r="KZY146" s="57"/>
      <c r="KZZ146" s="57"/>
      <c r="LAA146" s="57"/>
      <c r="LAB146" s="57"/>
      <c r="LAC146" s="57"/>
      <c r="LAD146" s="57"/>
      <c r="LAE146" s="57"/>
      <c r="LAF146" s="57"/>
      <c r="LAG146" s="57"/>
      <c r="LAH146" s="57"/>
      <c r="LAI146" s="57"/>
      <c r="LAJ146" s="57"/>
      <c r="LAK146" s="57"/>
      <c r="LAL146" s="57"/>
      <c r="LAM146" s="57"/>
      <c r="LAN146" s="57"/>
      <c r="LAO146" s="57"/>
      <c r="LAP146" s="57"/>
      <c r="LAQ146" s="57"/>
      <c r="LAR146" s="57"/>
      <c r="LAS146" s="57"/>
      <c r="LAT146" s="57"/>
      <c r="LAU146" s="57"/>
      <c r="LAV146" s="57"/>
      <c r="LAW146" s="57"/>
      <c r="LAX146" s="57"/>
      <c r="LAY146" s="57"/>
      <c r="LAZ146" s="57"/>
      <c r="LBA146" s="57"/>
      <c r="LBB146" s="57"/>
      <c r="LBC146" s="57"/>
      <c r="LBD146" s="57"/>
      <c r="LBE146" s="57"/>
      <c r="LBF146" s="57"/>
      <c r="LBG146" s="57"/>
      <c r="LBH146" s="57"/>
      <c r="LBI146" s="57"/>
      <c r="LBJ146" s="57"/>
      <c r="LBK146" s="57"/>
      <c r="LBL146" s="57"/>
      <c r="LBM146" s="57"/>
      <c r="LBN146" s="57"/>
      <c r="LBO146" s="57"/>
      <c r="LBP146" s="57"/>
      <c r="LBQ146" s="57"/>
      <c r="LBR146" s="57"/>
      <c r="LBS146" s="57"/>
      <c r="LBT146" s="57"/>
      <c r="LBU146" s="57"/>
      <c r="LBV146" s="57"/>
      <c r="LBW146" s="57"/>
      <c r="LBX146" s="57"/>
      <c r="LBY146" s="57"/>
      <c r="LBZ146" s="57"/>
      <c r="LCA146" s="57"/>
      <c r="LCB146" s="57"/>
      <c r="LCC146" s="57"/>
      <c r="LCD146" s="57"/>
      <c r="LCE146" s="57"/>
      <c r="LCF146" s="57"/>
      <c r="LCG146" s="57"/>
      <c r="LCH146" s="57"/>
      <c r="LCI146" s="57"/>
      <c r="LCJ146" s="57"/>
      <c r="LCK146" s="57"/>
      <c r="LCL146" s="57"/>
      <c r="LCM146" s="57"/>
      <c r="LCN146" s="57"/>
      <c r="LCO146" s="57"/>
      <c r="LCP146" s="57"/>
      <c r="LCQ146" s="57"/>
      <c r="LCR146" s="57"/>
      <c r="LCS146" s="57"/>
      <c r="LCT146" s="57"/>
      <c r="LCU146" s="57"/>
      <c r="LCV146" s="57"/>
      <c r="LCW146" s="57"/>
      <c r="LCX146" s="57"/>
      <c r="LCY146" s="57"/>
      <c r="LCZ146" s="57"/>
      <c r="LDA146" s="57"/>
      <c r="LDB146" s="57"/>
      <c r="LDC146" s="57"/>
      <c r="LDD146" s="57"/>
      <c r="LDE146" s="57"/>
      <c r="LDF146" s="57"/>
      <c r="LDG146" s="57"/>
      <c r="LDH146" s="57"/>
      <c r="LDI146" s="57"/>
      <c r="LDJ146" s="57"/>
      <c r="LDK146" s="57"/>
      <c r="LDL146" s="57"/>
      <c r="LDM146" s="57"/>
      <c r="LDN146" s="57"/>
      <c r="LDO146" s="57"/>
      <c r="LDP146" s="57"/>
      <c r="LDQ146" s="57"/>
      <c r="LDR146" s="57"/>
      <c r="LDS146" s="57"/>
      <c r="LDT146" s="57"/>
      <c r="LDU146" s="57"/>
      <c r="LDV146" s="57"/>
      <c r="LDW146" s="57"/>
      <c r="LDX146" s="57"/>
      <c r="LDY146" s="57"/>
      <c r="LDZ146" s="57"/>
      <c r="LEA146" s="57"/>
      <c r="LEB146" s="57"/>
      <c r="LEC146" s="57"/>
      <c r="LED146" s="57"/>
      <c r="LEE146" s="57"/>
      <c r="LEF146" s="57"/>
      <c r="LEG146" s="57"/>
      <c r="LEH146" s="57"/>
      <c r="LEI146" s="57"/>
      <c r="LEJ146" s="57"/>
      <c r="LEK146" s="57"/>
      <c r="LEL146" s="57"/>
      <c r="LEM146" s="57"/>
      <c r="LEN146" s="57"/>
      <c r="LEO146" s="57"/>
      <c r="LEP146" s="57"/>
      <c r="LEQ146" s="57"/>
      <c r="LER146" s="57"/>
      <c r="LES146" s="57"/>
      <c r="LET146" s="57"/>
      <c r="LEU146" s="57"/>
      <c r="LEV146" s="57"/>
      <c r="LEW146" s="57"/>
      <c r="LEX146" s="57"/>
      <c r="LEY146" s="57"/>
      <c r="LEZ146" s="57"/>
      <c r="LFA146" s="57"/>
      <c r="LFB146" s="57"/>
      <c r="LFC146" s="57"/>
      <c r="LFD146" s="57"/>
      <c r="LFE146" s="57"/>
      <c r="LFF146" s="57"/>
      <c r="LFG146" s="57"/>
      <c r="LFH146" s="57"/>
      <c r="LFI146" s="57"/>
      <c r="LFJ146" s="57"/>
      <c r="LFK146" s="57"/>
      <c r="LFL146" s="57"/>
      <c r="LFM146" s="57"/>
      <c r="LFN146" s="57"/>
      <c r="LFO146" s="57"/>
      <c r="LFP146" s="57"/>
      <c r="LFQ146" s="57"/>
      <c r="LFR146" s="57"/>
      <c r="LFS146" s="57"/>
      <c r="LFT146" s="57"/>
      <c r="LFU146" s="57"/>
      <c r="LFV146" s="57"/>
      <c r="LFW146" s="57"/>
      <c r="LFX146" s="57"/>
      <c r="LFY146" s="57"/>
      <c r="LFZ146" s="57"/>
      <c r="LGA146" s="57"/>
      <c r="LGB146" s="57"/>
      <c r="LGC146" s="57"/>
      <c r="LGD146" s="57"/>
      <c r="LGE146" s="57"/>
      <c r="LGF146" s="57"/>
      <c r="LGG146" s="57"/>
      <c r="LGH146" s="57"/>
      <c r="LGI146" s="57"/>
      <c r="LGJ146" s="57"/>
      <c r="LGK146" s="57"/>
      <c r="LGL146" s="57"/>
      <c r="LGM146" s="57"/>
      <c r="LGN146" s="57"/>
      <c r="LGO146" s="57"/>
      <c r="LGP146" s="57"/>
      <c r="LGQ146" s="57"/>
      <c r="LGR146" s="57"/>
      <c r="LGS146" s="57"/>
      <c r="LGT146" s="57"/>
      <c r="LGU146" s="57"/>
      <c r="LGV146" s="57"/>
      <c r="LGW146" s="57"/>
      <c r="LGX146" s="57"/>
      <c r="LGY146" s="57"/>
      <c r="LGZ146" s="57"/>
      <c r="LHA146" s="57"/>
      <c r="LHB146" s="57"/>
      <c r="LHC146" s="57"/>
      <c r="LHD146" s="57"/>
      <c r="LHE146" s="57"/>
      <c r="LHF146" s="57"/>
      <c r="LHG146" s="57"/>
      <c r="LHH146" s="57"/>
      <c r="LHI146" s="57"/>
      <c r="LHJ146" s="57"/>
      <c r="LHK146" s="57"/>
      <c r="LHL146" s="57"/>
      <c r="LHM146" s="57"/>
      <c r="LHN146" s="57"/>
      <c r="LHO146" s="57"/>
      <c r="LHP146" s="57"/>
      <c r="LHQ146" s="57"/>
      <c r="LHR146" s="57"/>
      <c r="LHS146" s="57"/>
      <c r="LHT146" s="57"/>
      <c r="LHU146" s="57"/>
      <c r="LHV146" s="57"/>
      <c r="LHW146" s="57"/>
      <c r="LHX146" s="57"/>
      <c r="LHY146" s="57"/>
      <c r="LHZ146" s="57"/>
      <c r="LIA146" s="57"/>
      <c r="LIB146" s="57"/>
      <c r="LIC146" s="57"/>
      <c r="LID146" s="57"/>
      <c r="LIE146" s="57"/>
      <c r="LIF146" s="57"/>
      <c r="LIG146" s="57"/>
      <c r="LIH146" s="57"/>
      <c r="LII146" s="57"/>
      <c r="LIJ146" s="57"/>
      <c r="LIK146" s="57"/>
      <c r="LIL146" s="57"/>
      <c r="LIM146" s="57"/>
      <c r="LIN146" s="57"/>
      <c r="LIO146" s="57"/>
      <c r="LIP146" s="57"/>
      <c r="LIQ146" s="57"/>
      <c r="LIR146" s="57"/>
      <c r="LIS146" s="57"/>
      <c r="LIT146" s="57"/>
      <c r="LIU146" s="57"/>
      <c r="LIV146" s="57"/>
      <c r="LIW146" s="57"/>
      <c r="LIX146" s="57"/>
      <c r="LIY146" s="57"/>
      <c r="LIZ146" s="57"/>
      <c r="LJA146" s="57"/>
      <c r="LJB146" s="57"/>
      <c r="LJC146" s="57"/>
      <c r="LJD146" s="57"/>
      <c r="LJE146" s="57"/>
      <c r="LJF146" s="57"/>
      <c r="LJG146" s="57"/>
      <c r="LJH146" s="57"/>
      <c r="LJI146" s="57"/>
      <c r="LJJ146" s="57"/>
      <c r="LJK146" s="57"/>
      <c r="LJL146" s="57"/>
      <c r="LJM146" s="57"/>
      <c r="LJN146" s="57"/>
      <c r="LJO146" s="57"/>
      <c r="LJP146" s="57"/>
      <c r="LJQ146" s="57"/>
      <c r="LJR146" s="57"/>
      <c r="LJS146" s="57"/>
      <c r="LJT146" s="57"/>
      <c r="LJU146" s="57"/>
      <c r="LJV146" s="57"/>
      <c r="LJW146" s="57"/>
      <c r="LJX146" s="57"/>
      <c r="LJY146" s="57"/>
      <c r="LJZ146" s="57"/>
      <c r="LKA146" s="57"/>
      <c r="LKB146" s="57"/>
      <c r="LKC146" s="57"/>
      <c r="LKD146" s="57"/>
      <c r="LKE146" s="57"/>
      <c r="LKF146" s="57"/>
      <c r="LKG146" s="57"/>
      <c r="LKH146" s="57"/>
      <c r="LKI146" s="57"/>
      <c r="LKJ146" s="57"/>
      <c r="LKK146" s="57"/>
      <c r="LKL146" s="57"/>
      <c r="LKM146" s="57"/>
      <c r="LKN146" s="57"/>
      <c r="LKO146" s="57"/>
      <c r="LKP146" s="57"/>
      <c r="LKQ146" s="57"/>
      <c r="LKR146" s="57"/>
      <c r="LKS146" s="57"/>
      <c r="LKT146" s="57"/>
      <c r="LKU146" s="57"/>
      <c r="LKV146" s="57"/>
      <c r="LKW146" s="57"/>
      <c r="LKX146" s="57"/>
      <c r="LKY146" s="57"/>
      <c r="LKZ146" s="57"/>
      <c r="LLA146" s="57"/>
      <c r="LLB146" s="57"/>
      <c r="LLC146" s="57"/>
      <c r="LLD146" s="57"/>
      <c r="LLE146" s="57"/>
      <c r="LLF146" s="57"/>
      <c r="LLG146" s="57"/>
      <c r="LLH146" s="57"/>
      <c r="LLI146" s="57"/>
      <c r="LLJ146" s="57"/>
      <c r="LLK146" s="57"/>
      <c r="LLL146" s="57"/>
      <c r="LLM146" s="57"/>
      <c r="LLN146" s="57"/>
      <c r="LLO146" s="57"/>
      <c r="LLP146" s="57"/>
      <c r="LLQ146" s="57"/>
      <c r="LLR146" s="57"/>
      <c r="LLS146" s="57"/>
      <c r="LLT146" s="57"/>
      <c r="LLU146" s="57"/>
      <c r="LLV146" s="57"/>
      <c r="LLW146" s="57"/>
      <c r="LLX146" s="57"/>
      <c r="LLY146" s="57"/>
      <c r="LLZ146" s="57"/>
      <c r="LMA146" s="57"/>
      <c r="LMB146" s="57"/>
      <c r="LMC146" s="57"/>
      <c r="LMD146" s="57"/>
      <c r="LME146" s="57"/>
      <c r="LMF146" s="57"/>
      <c r="LMG146" s="57"/>
      <c r="LMH146" s="57"/>
      <c r="LMI146" s="57"/>
      <c r="LMJ146" s="57"/>
      <c r="LMK146" s="57"/>
      <c r="LML146" s="57"/>
      <c r="LMM146" s="57"/>
      <c r="LMN146" s="57"/>
      <c r="LMO146" s="57"/>
      <c r="LMP146" s="57"/>
      <c r="LMQ146" s="57"/>
      <c r="LMR146" s="57"/>
      <c r="LMS146" s="57"/>
      <c r="LMT146" s="57"/>
      <c r="LMU146" s="57"/>
      <c r="LMV146" s="57"/>
      <c r="LMW146" s="57"/>
      <c r="LMX146" s="57"/>
      <c r="LMY146" s="57"/>
      <c r="LMZ146" s="57"/>
      <c r="LNA146" s="57"/>
      <c r="LNB146" s="57"/>
      <c r="LNC146" s="57"/>
      <c r="LND146" s="57"/>
      <c r="LNE146" s="57"/>
      <c r="LNF146" s="57"/>
      <c r="LNG146" s="57"/>
      <c r="LNH146" s="57"/>
      <c r="LNI146" s="57"/>
      <c r="LNJ146" s="57"/>
      <c r="LNK146" s="57"/>
      <c r="LNL146" s="57"/>
      <c r="LNM146" s="57"/>
      <c r="LNN146" s="57"/>
      <c r="LNO146" s="57"/>
      <c r="LNP146" s="57"/>
      <c r="LNQ146" s="57"/>
      <c r="LNR146" s="57"/>
      <c r="LNS146" s="57"/>
      <c r="LNT146" s="57"/>
      <c r="LNU146" s="57"/>
      <c r="LNV146" s="57"/>
      <c r="LNW146" s="57"/>
      <c r="LNX146" s="57"/>
      <c r="LNY146" s="57"/>
      <c r="LNZ146" s="57"/>
      <c r="LOA146" s="57"/>
      <c r="LOB146" s="57"/>
      <c r="LOC146" s="57"/>
      <c r="LOD146" s="57"/>
      <c r="LOE146" s="57"/>
      <c r="LOF146" s="57"/>
      <c r="LOG146" s="57"/>
      <c r="LOH146" s="57"/>
      <c r="LOI146" s="57"/>
      <c r="LOJ146" s="57"/>
      <c r="LOK146" s="57"/>
      <c r="LOL146" s="57"/>
      <c r="LOM146" s="57"/>
      <c r="LON146" s="57"/>
      <c r="LOO146" s="57"/>
      <c r="LOP146" s="57"/>
      <c r="LOQ146" s="57"/>
      <c r="LOR146" s="57"/>
      <c r="LOS146" s="57"/>
      <c r="LOT146" s="57"/>
      <c r="LOU146" s="57"/>
      <c r="LOV146" s="57"/>
      <c r="LOW146" s="57"/>
      <c r="LOX146" s="57"/>
      <c r="LOY146" s="57"/>
      <c r="LOZ146" s="57"/>
      <c r="LPA146" s="57"/>
      <c r="LPB146" s="57"/>
      <c r="LPC146" s="57"/>
      <c r="LPD146" s="57"/>
      <c r="LPE146" s="57"/>
      <c r="LPF146" s="57"/>
      <c r="LPG146" s="57"/>
      <c r="LPH146" s="57"/>
      <c r="LPI146" s="57"/>
      <c r="LPJ146" s="57"/>
      <c r="LPK146" s="57"/>
      <c r="LPL146" s="57"/>
      <c r="LPM146" s="57"/>
      <c r="LPN146" s="57"/>
      <c r="LPO146" s="57"/>
      <c r="LPP146" s="57"/>
      <c r="LPQ146" s="57"/>
      <c r="LPR146" s="57"/>
      <c r="LPS146" s="57"/>
      <c r="LPT146" s="57"/>
      <c r="LPU146" s="57"/>
      <c r="LPV146" s="57"/>
      <c r="LPW146" s="57"/>
      <c r="LPX146" s="57"/>
      <c r="LPY146" s="57"/>
      <c r="LPZ146" s="57"/>
      <c r="LQA146" s="57"/>
      <c r="LQB146" s="57"/>
      <c r="LQC146" s="57"/>
      <c r="LQD146" s="57"/>
      <c r="LQE146" s="57"/>
      <c r="LQF146" s="57"/>
      <c r="LQG146" s="57"/>
      <c r="LQH146" s="57"/>
      <c r="LQI146" s="57"/>
      <c r="LQJ146" s="57"/>
      <c r="LQK146" s="57"/>
      <c r="LQL146" s="57"/>
      <c r="LQM146" s="57"/>
      <c r="LQN146" s="57"/>
      <c r="LQO146" s="57"/>
      <c r="LQP146" s="57"/>
      <c r="LQQ146" s="57"/>
      <c r="LQR146" s="57"/>
      <c r="LQS146" s="57"/>
      <c r="LQT146" s="57"/>
      <c r="LQU146" s="57"/>
      <c r="LQV146" s="57"/>
      <c r="LQW146" s="57"/>
      <c r="LQX146" s="57"/>
      <c r="LQY146" s="57"/>
      <c r="LQZ146" s="57"/>
      <c r="LRA146" s="57"/>
      <c r="LRB146" s="57"/>
      <c r="LRC146" s="57"/>
      <c r="LRD146" s="57"/>
      <c r="LRE146" s="57"/>
      <c r="LRF146" s="57"/>
      <c r="LRG146" s="57"/>
      <c r="LRH146" s="57"/>
      <c r="LRI146" s="57"/>
      <c r="LRJ146" s="57"/>
      <c r="LRK146" s="57"/>
      <c r="LRL146" s="57"/>
      <c r="LRM146" s="57"/>
      <c r="LRN146" s="57"/>
      <c r="LRO146" s="57"/>
      <c r="LRP146" s="57"/>
      <c r="LRQ146" s="57"/>
      <c r="LRR146" s="57"/>
      <c r="LRS146" s="57"/>
      <c r="LRT146" s="57"/>
      <c r="LRU146" s="57"/>
      <c r="LRV146" s="57"/>
      <c r="LRW146" s="57"/>
      <c r="LRX146" s="57"/>
      <c r="LRY146" s="57"/>
      <c r="LRZ146" s="57"/>
      <c r="LSA146" s="57"/>
      <c r="LSB146" s="57"/>
      <c r="LSC146" s="57"/>
      <c r="LSD146" s="57"/>
      <c r="LSE146" s="57"/>
      <c r="LSF146" s="57"/>
      <c r="LSG146" s="57"/>
      <c r="LSH146" s="57"/>
      <c r="LSI146" s="57"/>
      <c r="LSJ146" s="57"/>
      <c r="LSK146" s="57"/>
      <c r="LSL146" s="57"/>
      <c r="LSM146" s="57"/>
      <c r="LSN146" s="57"/>
      <c r="LSO146" s="57"/>
      <c r="LSP146" s="57"/>
      <c r="LSQ146" s="57"/>
      <c r="LSR146" s="57"/>
      <c r="LSS146" s="57"/>
      <c r="LST146" s="57"/>
      <c r="LSU146" s="57"/>
      <c r="LSV146" s="57"/>
      <c r="LSW146" s="57"/>
      <c r="LSX146" s="57"/>
      <c r="LSY146" s="57"/>
      <c r="LSZ146" s="57"/>
      <c r="LTA146" s="57"/>
      <c r="LTB146" s="57"/>
      <c r="LTC146" s="57"/>
      <c r="LTD146" s="57"/>
      <c r="LTE146" s="57"/>
      <c r="LTF146" s="57"/>
      <c r="LTG146" s="57"/>
      <c r="LTH146" s="57"/>
      <c r="LTI146" s="57"/>
      <c r="LTJ146" s="57"/>
      <c r="LTK146" s="57"/>
      <c r="LTL146" s="57"/>
      <c r="LTM146" s="57"/>
      <c r="LTN146" s="57"/>
      <c r="LTO146" s="57"/>
      <c r="LTP146" s="57"/>
      <c r="LTQ146" s="57"/>
      <c r="LTR146" s="57"/>
      <c r="LTS146" s="57"/>
      <c r="LTT146" s="57"/>
      <c r="LTU146" s="57"/>
      <c r="LTV146" s="57"/>
      <c r="LTW146" s="57"/>
      <c r="LTX146" s="57"/>
      <c r="LTY146" s="57"/>
      <c r="LTZ146" s="57"/>
      <c r="LUA146" s="57"/>
      <c r="LUB146" s="57"/>
      <c r="LUC146" s="57"/>
      <c r="LUD146" s="57"/>
      <c r="LUE146" s="57"/>
      <c r="LUF146" s="57"/>
      <c r="LUG146" s="57"/>
      <c r="LUH146" s="57"/>
      <c r="LUI146" s="57"/>
      <c r="LUJ146" s="57"/>
      <c r="LUK146" s="57"/>
      <c r="LUL146" s="57"/>
      <c r="LUM146" s="57"/>
      <c r="LUN146" s="57"/>
      <c r="LUO146" s="57"/>
      <c r="LUP146" s="57"/>
      <c r="LUQ146" s="57"/>
      <c r="LUR146" s="57"/>
      <c r="LUS146" s="57"/>
      <c r="LUT146" s="57"/>
      <c r="LUU146" s="57"/>
      <c r="LUV146" s="57"/>
      <c r="LUW146" s="57"/>
      <c r="LUX146" s="57"/>
      <c r="LUY146" s="57"/>
      <c r="LUZ146" s="57"/>
      <c r="LVA146" s="57"/>
      <c r="LVB146" s="57"/>
      <c r="LVC146" s="57"/>
      <c r="LVD146" s="57"/>
      <c r="LVE146" s="57"/>
      <c r="LVF146" s="57"/>
      <c r="LVG146" s="57"/>
      <c r="LVH146" s="57"/>
      <c r="LVI146" s="57"/>
      <c r="LVJ146" s="57"/>
      <c r="LVK146" s="57"/>
      <c r="LVL146" s="57"/>
      <c r="LVM146" s="57"/>
      <c r="LVN146" s="57"/>
      <c r="LVO146" s="57"/>
      <c r="LVP146" s="57"/>
      <c r="LVQ146" s="57"/>
      <c r="LVR146" s="57"/>
      <c r="LVS146" s="57"/>
      <c r="LVT146" s="57"/>
      <c r="LVU146" s="57"/>
      <c r="LVV146" s="57"/>
      <c r="LVW146" s="57"/>
      <c r="LVX146" s="57"/>
      <c r="LVY146" s="57"/>
      <c r="LVZ146" s="57"/>
      <c r="LWA146" s="57"/>
      <c r="LWB146" s="57"/>
      <c r="LWC146" s="57"/>
      <c r="LWD146" s="57"/>
      <c r="LWE146" s="57"/>
      <c r="LWF146" s="57"/>
      <c r="LWG146" s="57"/>
      <c r="LWH146" s="57"/>
      <c r="LWI146" s="57"/>
      <c r="LWJ146" s="57"/>
      <c r="LWK146" s="57"/>
      <c r="LWL146" s="57"/>
      <c r="LWM146" s="57"/>
      <c r="LWN146" s="57"/>
      <c r="LWO146" s="57"/>
      <c r="LWP146" s="57"/>
      <c r="LWQ146" s="57"/>
      <c r="LWR146" s="57"/>
      <c r="LWS146" s="57"/>
      <c r="LWT146" s="57"/>
      <c r="LWU146" s="57"/>
      <c r="LWV146" s="57"/>
      <c r="LWW146" s="57"/>
      <c r="LWX146" s="57"/>
      <c r="LWY146" s="57"/>
      <c r="LWZ146" s="57"/>
      <c r="LXA146" s="57"/>
      <c r="LXB146" s="57"/>
      <c r="LXC146" s="57"/>
      <c r="LXD146" s="57"/>
      <c r="LXE146" s="57"/>
      <c r="LXF146" s="57"/>
      <c r="LXG146" s="57"/>
      <c r="LXH146" s="57"/>
      <c r="LXI146" s="57"/>
      <c r="LXJ146" s="57"/>
      <c r="LXK146" s="57"/>
      <c r="LXL146" s="57"/>
      <c r="LXM146" s="57"/>
      <c r="LXN146" s="57"/>
      <c r="LXO146" s="57"/>
      <c r="LXP146" s="57"/>
      <c r="LXQ146" s="57"/>
      <c r="LXR146" s="57"/>
      <c r="LXS146" s="57"/>
      <c r="LXT146" s="57"/>
      <c r="LXU146" s="57"/>
      <c r="LXV146" s="57"/>
      <c r="LXW146" s="57"/>
      <c r="LXX146" s="57"/>
      <c r="LXY146" s="57"/>
      <c r="LXZ146" s="57"/>
      <c r="LYA146" s="57"/>
      <c r="LYB146" s="57"/>
      <c r="LYC146" s="57"/>
      <c r="LYD146" s="57"/>
      <c r="LYE146" s="57"/>
      <c r="LYF146" s="57"/>
      <c r="LYG146" s="57"/>
      <c r="LYH146" s="57"/>
      <c r="LYI146" s="57"/>
      <c r="LYJ146" s="57"/>
      <c r="LYK146" s="57"/>
      <c r="LYL146" s="57"/>
      <c r="LYM146" s="57"/>
      <c r="LYN146" s="57"/>
      <c r="LYO146" s="57"/>
      <c r="LYP146" s="57"/>
      <c r="LYQ146" s="57"/>
      <c r="LYR146" s="57"/>
      <c r="LYS146" s="57"/>
      <c r="LYT146" s="57"/>
      <c r="LYU146" s="57"/>
      <c r="LYV146" s="57"/>
      <c r="LYW146" s="57"/>
      <c r="LYX146" s="57"/>
      <c r="LYY146" s="57"/>
      <c r="LYZ146" s="57"/>
      <c r="LZA146" s="57"/>
      <c r="LZB146" s="57"/>
      <c r="LZC146" s="57"/>
      <c r="LZD146" s="57"/>
      <c r="LZE146" s="57"/>
      <c r="LZF146" s="57"/>
      <c r="LZG146" s="57"/>
      <c r="LZH146" s="57"/>
      <c r="LZI146" s="57"/>
      <c r="LZJ146" s="57"/>
      <c r="LZK146" s="57"/>
      <c r="LZL146" s="57"/>
      <c r="LZM146" s="57"/>
      <c r="LZN146" s="57"/>
      <c r="LZO146" s="57"/>
      <c r="LZP146" s="57"/>
      <c r="LZQ146" s="57"/>
      <c r="LZR146" s="57"/>
      <c r="LZS146" s="57"/>
      <c r="LZT146" s="57"/>
      <c r="LZU146" s="57"/>
      <c r="LZV146" s="57"/>
      <c r="LZW146" s="57"/>
      <c r="LZX146" s="57"/>
      <c r="LZY146" s="57"/>
      <c r="LZZ146" s="57"/>
      <c r="MAA146" s="57"/>
      <c r="MAB146" s="57"/>
      <c r="MAC146" s="57"/>
      <c r="MAD146" s="57"/>
      <c r="MAE146" s="57"/>
      <c r="MAF146" s="57"/>
      <c r="MAG146" s="57"/>
      <c r="MAH146" s="57"/>
      <c r="MAI146" s="57"/>
      <c r="MAJ146" s="57"/>
      <c r="MAK146" s="57"/>
      <c r="MAL146" s="57"/>
      <c r="MAM146" s="57"/>
      <c r="MAN146" s="57"/>
      <c r="MAO146" s="57"/>
      <c r="MAP146" s="57"/>
      <c r="MAQ146" s="57"/>
      <c r="MAR146" s="57"/>
      <c r="MAS146" s="57"/>
      <c r="MAT146" s="57"/>
      <c r="MAU146" s="57"/>
      <c r="MAV146" s="57"/>
      <c r="MAW146" s="57"/>
      <c r="MAX146" s="57"/>
      <c r="MAY146" s="57"/>
      <c r="MAZ146" s="57"/>
      <c r="MBA146" s="57"/>
      <c r="MBB146" s="57"/>
      <c r="MBC146" s="57"/>
      <c r="MBD146" s="57"/>
      <c r="MBE146" s="57"/>
      <c r="MBF146" s="57"/>
      <c r="MBG146" s="57"/>
      <c r="MBH146" s="57"/>
      <c r="MBI146" s="57"/>
      <c r="MBJ146" s="57"/>
      <c r="MBK146" s="57"/>
      <c r="MBL146" s="57"/>
      <c r="MBM146" s="57"/>
      <c r="MBN146" s="57"/>
      <c r="MBO146" s="57"/>
      <c r="MBP146" s="57"/>
      <c r="MBQ146" s="57"/>
      <c r="MBR146" s="57"/>
      <c r="MBS146" s="57"/>
      <c r="MBT146" s="57"/>
      <c r="MBU146" s="57"/>
      <c r="MBV146" s="57"/>
      <c r="MBW146" s="57"/>
      <c r="MBX146" s="57"/>
      <c r="MBY146" s="57"/>
      <c r="MBZ146" s="57"/>
      <c r="MCA146" s="57"/>
      <c r="MCB146" s="57"/>
      <c r="MCC146" s="57"/>
      <c r="MCD146" s="57"/>
      <c r="MCE146" s="57"/>
      <c r="MCF146" s="57"/>
      <c r="MCG146" s="57"/>
      <c r="MCH146" s="57"/>
      <c r="MCI146" s="57"/>
      <c r="MCJ146" s="57"/>
      <c r="MCK146" s="57"/>
      <c r="MCL146" s="57"/>
      <c r="MCM146" s="57"/>
      <c r="MCN146" s="57"/>
      <c r="MCO146" s="57"/>
      <c r="MCP146" s="57"/>
      <c r="MCQ146" s="57"/>
      <c r="MCR146" s="57"/>
      <c r="MCS146" s="57"/>
      <c r="MCT146" s="57"/>
      <c r="MCU146" s="57"/>
      <c r="MCV146" s="57"/>
      <c r="MCW146" s="57"/>
      <c r="MCX146" s="57"/>
      <c r="MCY146" s="57"/>
      <c r="MCZ146" s="57"/>
      <c r="MDA146" s="57"/>
      <c r="MDB146" s="57"/>
      <c r="MDC146" s="57"/>
      <c r="MDD146" s="57"/>
      <c r="MDE146" s="57"/>
      <c r="MDF146" s="57"/>
      <c r="MDG146" s="57"/>
      <c r="MDH146" s="57"/>
      <c r="MDI146" s="57"/>
      <c r="MDJ146" s="57"/>
      <c r="MDK146" s="57"/>
      <c r="MDL146" s="57"/>
      <c r="MDM146" s="57"/>
      <c r="MDN146" s="57"/>
      <c r="MDO146" s="57"/>
      <c r="MDP146" s="57"/>
      <c r="MDQ146" s="57"/>
      <c r="MDR146" s="57"/>
      <c r="MDS146" s="57"/>
      <c r="MDT146" s="57"/>
      <c r="MDU146" s="57"/>
      <c r="MDV146" s="57"/>
      <c r="MDW146" s="57"/>
      <c r="MDX146" s="57"/>
      <c r="MDY146" s="57"/>
      <c r="MDZ146" s="57"/>
      <c r="MEA146" s="57"/>
      <c r="MEB146" s="57"/>
      <c r="MEC146" s="57"/>
      <c r="MED146" s="57"/>
      <c r="MEE146" s="57"/>
      <c r="MEF146" s="57"/>
      <c r="MEG146" s="57"/>
      <c r="MEH146" s="57"/>
      <c r="MEI146" s="57"/>
      <c r="MEJ146" s="57"/>
      <c r="MEK146" s="57"/>
      <c r="MEL146" s="57"/>
      <c r="MEM146" s="57"/>
      <c r="MEN146" s="57"/>
      <c r="MEO146" s="57"/>
      <c r="MEP146" s="57"/>
      <c r="MEQ146" s="57"/>
      <c r="MER146" s="57"/>
      <c r="MES146" s="57"/>
      <c r="MET146" s="57"/>
      <c r="MEU146" s="57"/>
      <c r="MEV146" s="57"/>
      <c r="MEW146" s="57"/>
      <c r="MEX146" s="57"/>
      <c r="MEY146" s="57"/>
      <c r="MEZ146" s="57"/>
      <c r="MFA146" s="57"/>
      <c r="MFB146" s="57"/>
      <c r="MFC146" s="57"/>
      <c r="MFD146" s="57"/>
      <c r="MFE146" s="57"/>
      <c r="MFF146" s="57"/>
      <c r="MFG146" s="57"/>
      <c r="MFH146" s="57"/>
      <c r="MFI146" s="57"/>
      <c r="MFJ146" s="57"/>
      <c r="MFK146" s="57"/>
      <c r="MFL146" s="57"/>
      <c r="MFM146" s="57"/>
      <c r="MFN146" s="57"/>
      <c r="MFO146" s="57"/>
      <c r="MFP146" s="57"/>
      <c r="MFQ146" s="57"/>
      <c r="MFR146" s="57"/>
      <c r="MFS146" s="57"/>
      <c r="MFT146" s="57"/>
      <c r="MFU146" s="57"/>
      <c r="MFV146" s="57"/>
      <c r="MFW146" s="57"/>
      <c r="MFX146" s="57"/>
      <c r="MFY146" s="57"/>
      <c r="MFZ146" s="57"/>
      <c r="MGA146" s="57"/>
      <c r="MGB146" s="57"/>
      <c r="MGC146" s="57"/>
      <c r="MGD146" s="57"/>
      <c r="MGE146" s="57"/>
      <c r="MGF146" s="57"/>
      <c r="MGG146" s="57"/>
      <c r="MGH146" s="57"/>
      <c r="MGI146" s="57"/>
      <c r="MGJ146" s="57"/>
      <c r="MGK146" s="57"/>
      <c r="MGL146" s="57"/>
      <c r="MGM146" s="57"/>
      <c r="MGN146" s="57"/>
      <c r="MGO146" s="57"/>
      <c r="MGP146" s="57"/>
      <c r="MGQ146" s="57"/>
      <c r="MGR146" s="57"/>
      <c r="MGS146" s="57"/>
      <c r="MGT146" s="57"/>
      <c r="MGU146" s="57"/>
      <c r="MGV146" s="57"/>
      <c r="MGW146" s="57"/>
      <c r="MGX146" s="57"/>
      <c r="MGY146" s="57"/>
      <c r="MGZ146" s="57"/>
      <c r="MHA146" s="57"/>
      <c r="MHB146" s="57"/>
      <c r="MHC146" s="57"/>
      <c r="MHD146" s="57"/>
      <c r="MHE146" s="57"/>
      <c r="MHF146" s="57"/>
      <c r="MHG146" s="57"/>
      <c r="MHH146" s="57"/>
      <c r="MHI146" s="57"/>
      <c r="MHJ146" s="57"/>
      <c r="MHK146" s="57"/>
      <c r="MHL146" s="57"/>
      <c r="MHM146" s="57"/>
      <c r="MHN146" s="57"/>
      <c r="MHO146" s="57"/>
      <c r="MHP146" s="57"/>
      <c r="MHQ146" s="57"/>
      <c r="MHR146" s="57"/>
      <c r="MHS146" s="57"/>
      <c r="MHT146" s="57"/>
      <c r="MHU146" s="57"/>
      <c r="MHV146" s="57"/>
      <c r="MHW146" s="57"/>
      <c r="MHX146" s="57"/>
      <c r="MHY146" s="57"/>
      <c r="MHZ146" s="57"/>
      <c r="MIA146" s="57"/>
      <c r="MIB146" s="57"/>
      <c r="MIC146" s="57"/>
      <c r="MID146" s="57"/>
      <c r="MIE146" s="57"/>
      <c r="MIF146" s="57"/>
      <c r="MIG146" s="57"/>
      <c r="MIH146" s="57"/>
      <c r="MII146" s="57"/>
      <c r="MIJ146" s="57"/>
      <c r="MIK146" s="57"/>
      <c r="MIL146" s="57"/>
      <c r="MIM146" s="57"/>
      <c r="MIN146" s="57"/>
      <c r="MIO146" s="57"/>
      <c r="MIP146" s="57"/>
      <c r="MIQ146" s="57"/>
      <c r="MIR146" s="57"/>
      <c r="MIS146" s="57"/>
      <c r="MIT146" s="57"/>
      <c r="MIU146" s="57"/>
      <c r="MIV146" s="57"/>
      <c r="MIW146" s="57"/>
      <c r="MIX146" s="57"/>
      <c r="MIY146" s="57"/>
      <c r="MIZ146" s="57"/>
      <c r="MJA146" s="57"/>
      <c r="MJB146" s="57"/>
      <c r="MJC146" s="57"/>
      <c r="MJD146" s="57"/>
      <c r="MJE146" s="57"/>
      <c r="MJF146" s="57"/>
      <c r="MJG146" s="57"/>
      <c r="MJH146" s="57"/>
      <c r="MJI146" s="57"/>
      <c r="MJJ146" s="57"/>
      <c r="MJK146" s="57"/>
      <c r="MJL146" s="57"/>
      <c r="MJM146" s="57"/>
      <c r="MJN146" s="57"/>
      <c r="MJO146" s="57"/>
      <c r="MJP146" s="57"/>
      <c r="MJQ146" s="57"/>
      <c r="MJR146" s="57"/>
      <c r="MJS146" s="57"/>
      <c r="MJT146" s="57"/>
      <c r="MJU146" s="57"/>
      <c r="MJV146" s="57"/>
      <c r="MJW146" s="57"/>
      <c r="MJX146" s="57"/>
      <c r="MJY146" s="57"/>
      <c r="MJZ146" s="57"/>
      <c r="MKA146" s="57"/>
      <c r="MKB146" s="57"/>
      <c r="MKC146" s="57"/>
      <c r="MKD146" s="57"/>
      <c r="MKE146" s="57"/>
      <c r="MKF146" s="57"/>
      <c r="MKG146" s="57"/>
      <c r="MKH146" s="57"/>
      <c r="MKI146" s="57"/>
      <c r="MKJ146" s="57"/>
      <c r="MKK146" s="57"/>
      <c r="MKL146" s="57"/>
      <c r="MKM146" s="57"/>
      <c r="MKN146" s="57"/>
      <c r="MKO146" s="57"/>
      <c r="MKP146" s="57"/>
      <c r="MKQ146" s="57"/>
      <c r="MKR146" s="57"/>
      <c r="MKS146" s="57"/>
      <c r="MKT146" s="57"/>
      <c r="MKU146" s="57"/>
      <c r="MKV146" s="57"/>
      <c r="MKW146" s="57"/>
      <c r="MKX146" s="57"/>
      <c r="MKY146" s="57"/>
      <c r="MKZ146" s="57"/>
      <c r="MLA146" s="57"/>
      <c r="MLB146" s="57"/>
      <c r="MLC146" s="57"/>
      <c r="MLD146" s="57"/>
      <c r="MLE146" s="57"/>
      <c r="MLF146" s="57"/>
      <c r="MLG146" s="57"/>
      <c r="MLH146" s="57"/>
      <c r="MLI146" s="57"/>
      <c r="MLJ146" s="57"/>
      <c r="MLK146" s="57"/>
      <c r="MLL146" s="57"/>
      <c r="MLM146" s="57"/>
      <c r="MLN146" s="57"/>
      <c r="MLO146" s="57"/>
      <c r="MLP146" s="57"/>
      <c r="MLQ146" s="57"/>
      <c r="MLR146" s="57"/>
      <c r="MLS146" s="57"/>
      <c r="MLT146" s="57"/>
      <c r="MLU146" s="57"/>
      <c r="MLV146" s="57"/>
      <c r="MLW146" s="57"/>
      <c r="MLX146" s="57"/>
      <c r="MLY146" s="57"/>
      <c r="MLZ146" s="57"/>
      <c r="MMA146" s="57"/>
      <c r="MMB146" s="57"/>
      <c r="MMC146" s="57"/>
      <c r="MMD146" s="57"/>
      <c r="MME146" s="57"/>
      <c r="MMF146" s="57"/>
      <c r="MMG146" s="57"/>
      <c r="MMH146" s="57"/>
      <c r="MMI146" s="57"/>
      <c r="MMJ146" s="57"/>
      <c r="MMK146" s="57"/>
      <c r="MML146" s="57"/>
      <c r="MMM146" s="57"/>
      <c r="MMN146" s="57"/>
      <c r="MMO146" s="57"/>
      <c r="MMP146" s="57"/>
      <c r="MMQ146" s="57"/>
      <c r="MMR146" s="57"/>
      <c r="MMS146" s="57"/>
      <c r="MMT146" s="57"/>
      <c r="MMU146" s="57"/>
      <c r="MMV146" s="57"/>
      <c r="MMW146" s="57"/>
      <c r="MMX146" s="57"/>
      <c r="MMY146" s="57"/>
      <c r="MMZ146" s="57"/>
      <c r="MNA146" s="57"/>
      <c r="MNB146" s="57"/>
      <c r="MNC146" s="57"/>
      <c r="MND146" s="57"/>
      <c r="MNE146" s="57"/>
      <c r="MNF146" s="57"/>
      <c r="MNG146" s="57"/>
      <c r="MNH146" s="57"/>
      <c r="MNI146" s="57"/>
      <c r="MNJ146" s="57"/>
      <c r="MNK146" s="57"/>
      <c r="MNL146" s="57"/>
      <c r="MNM146" s="57"/>
      <c r="MNN146" s="57"/>
      <c r="MNO146" s="57"/>
      <c r="MNP146" s="57"/>
      <c r="MNQ146" s="57"/>
      <c r="MNR146" s="57"/>
      <c r="MNS146" s="57"/>
      <c r="MNT146" s="57"/>
      <c r="MNU146" s="57"/>
      <c r="MNV146" s="57"/>
      <c r="MNW146" s="57"/>
      <c r="MNX146" s="57"/>
      <c r="MNY146" s="57"/>
      <c r="MNZ146" s="57"/>
      <c r="MOA146" s="57"/>
      <c r="MOB146" s="57"/>
      <c r="MOC146" s="57"/>
      <c r="MOD146" s="57"/>
      <c r="MOE146" s="57"/>
      <c r="MOF146" s="57"/>
      <c r="MOG146" s="57"/>
      <c r="MOH146" s="57"/>
      <c r="MOI146" s="57"/>
      <c r="MOJ146" s="57"/>
      <c r="MOK146" s="57"/>
      <c r="MOL146" s="57"/>
      <c r="MOM146" s="57"/>
      <c r="MON146" s="57"/>
      <c r="MOO146" s="57"/>
      <c r="MOP146" s="57"/>
      <c r="MOQ146" s="57"/>
      <c r="MOR146" s="57"/>
      <c r="MOS146" s="57"/>
      <c r="MOT146" s="57"/>
      <c r="MOU146" s="57"/>
      <c r="MOV146" s="57"/>
      <c r="MOW146" s="57"/>
      <c r="MOX146" s="57"/>
      <c r="MOY146" s="57"/>
      <c r="MOZ146" s="57"/>
      <c r="MPA146" s="57"/>
      <c r="MPB146" s="57"/>
      <c r="MPC146" s="57"/>
      <c r="MPD146" s="57"/>
      <c r="MPE146" s="57"/>
      <c r="MPF146" s="57"/>
      <c r="MPG146" s="57"/>
      <c r="MPH146" s="57"/>
      <c r="MPI146" s="57"/>
      <c r="MPJ146" s="57"/>
      <c r="MPK146" s="57"/>
      <c r="MPL146" s="57"/>
      <c r="MPM146" s="57"/>
      <c r="MPN146" s="57"/>
      <c r="MPO146" s="57"/>
      <c r="MPP146" s="57"/>
      <c r="MPQ146" s="57"/>
      <c r="MPR146" s="57"/>
      <c r="MPS146" s="57"/>
      <c r="MPT146" s="57"/>
      <c r="MPU146" s="57"/>
      <c r="MPV146" s="57"/>
      <c r="MPW146" s="57"/>
      <c r="MPX146" s="57"/>
      <c r="MPY146" s="57"/>
      <c r="MPZ146" s="57"/>
      <c r="MQA146" s="57"/>
      <c r="MQB146" s="57"/>
      <c r="MQC146" s="57"/>
      <c r="MQD146" s="57"/>
      <c r="MQE146" s="57"/>
      <c r="MQF146" s="57"/>
      <c r="MQG146" s="57"/>
      <c r="MQH146" s="57"/>
      <c r="MQI146" s="57"/>
      <c r="MQJ146" s="57"/>
      <c r="MQK146" s="57"/>
      <c r="MQL146" s="57"/>
      <c r="MQM146" s="57"/>
      <c r="MQN146" s="57"/>
      <c r="MQO146" s="57"/>
      <c r="MQP146" s="57"/>
      <c r="MQQ146" s="57"/>
      <c r="MQR146" s="57"/>
      <c r="MQS146" s="57"/>
      <c r="MQT146" s="57"/>
      <c r="MQU146" s="57"/>
      <c r="MQV146" s="57"/>
      <c r="MQW146" s="57"/>
      <c r="MQX146" s="57"/>
      <c r="MQY146" s="57"/>
      <c r="MQZ146" s="57"/>
      <c r="MRA146" s="57"/>
      <c r="MRB146" s="57"/>
      <c r="MRC146" s="57"/>
      <c r="MRD146" s="57"/>
      <c r="MRE146" s="57"/>
      <c r="MRF146" s="57"/>
      <c r="MRG146" s="57"/>
      <c r="MRH146" s="57"/>
      <c r="MRI146" s="57"/>
      <c r="MRJ146" s="57"/>
      <c r="MRK146" s="57"/>
      <c r="MRL146" s="57"/>
      <c r="MRM146" s="57"/>
      <c r="MRN146" s="57"/>
      <c r="MRO146" s="57"/>
      <c r="MRP146" s="57"/>
      <c r="MRQ146" s="57"/>
      <c r="MRR146" s="57"/>
      <c r="MRS146" s="57"/>
      <c r="MRT146" s="57"/>
      <c r="MRU146" s="57"/>
      <c r="MRV146" s="57"/>
      <c r="MRW146" s="57"/>
      <c r="MRX146" s="57"/>
      <c r="MRY146" s="57"/>
      <c r="MRZ146" s="57"/>
      <c r="MSA146" s="57"/>
      <c r="MSB146" s="57"/>
      <c r="MSC146" s="57"/>
      <c r="MSD146" s="57"/>
      <c r="MSE146" s="57"/>
      <c r="MSF146" s="57"/>
      <c r="MSG146" s="57"/>
      <c r="MSH146" s="57"/>
      <c r="MSI146" s="57"/>
      <c r="MSJ146" s="57"/>
      <c r="MSK146" s="57"/>
      <c r="MSL146" s="57"/>
      <c r="MSM146" s="57"/>
      <c r="MSN146" s="57"/>
      <c r="MSO146" s="57"/>
      <c r="MSP146" s="57"/>
      <c r="MSQ146" s="57"/>
      <c r="MSR146" s="57"/>
      <c r="MSS146" s="57"/>
      <c r="MST146" s="57"/>
      <c r="MSU146" s="57"/>
      <c r="MSV146" s="57"/>
      <c r="MSW146" s="57"/>
      <c r="MSX146" s="57"/>
      <c r="MSY146" s="57"/>
      <c r="MSZ146" s="57"/>
      <c r="MTA146" s="57"/>
      <c r="MTB146" s="57"/>
      <c r="MTC146" s="57"/>
      <c r="MTD146" s="57"/>
      <c r="MTE146" s="57"/>
      <c r="MTF146" s="57"/>
      <c r="MTG146" s="57"/>
      <c r="MTH146" s="57"/>
      <c r="MTI146" s="57"/>
      <c r="MTJ146" s="57"/>
      <c r="MTK146" s="57"/>
      <c r="MTL146" s="57"/>
      <c r="MTM146" s="57"/>
      <c r="MTN146" s="57"/>
      <c r="MTO146" s="57"/>
      <c r="MTP146" s="57"/>
      <c r="MTQ146" s="57"/>
      <c r="MTR146" s="57"/>
      <c r="MTS146" s="57"/>
      <c r="MTT146" s="57"/>
      <c r="MTU146" s="57"/>
      <c r="MTV146" s="57"/>
      <c r="MTW146" s="57"/>
      <c r="MTX146" s="57"/>
      <c r="MTY146" s="57"/>
      <c r="MTZ146" s="57"/>
      <c r="MUA146" s="57"/>
      <c r="MUB146" s="57"/>
      <c r="MUC146" s="57"/>
      <c r="MUD146" s="57"/>
      <c r="MUE146" s="57"/>
      <c r="MUF146" s="57"/>
      <c r="MUG146" s="57"/>
      <c r="MUH146" s="57"/>
      <c r="MUI146" s="57"/>
      <c r="MUJ146" s="57"/>
      <c r="MUK146" s="57"/>
      <c r="MUL146" s="57"/>
      <c r="MUM146" s="57"/>
      <c r="MUN146" s="57"/>
      <c r="MUO146" s="57"/>
      <c r="MUP146" s="57"/>
      <c r="MUQ146" s="57"/>
      <c r="MUR146" s="57"/>
      <c r="MUS146" s="57"/>
      <c r="MUT146" s="57"/>
      <c r="MUU146" s="57"/>
      <c r="MUV146" s="57"/>
      <c r="MUW146" s="57"/>
      <c r="MUX146" s="57"/>
      <c r="MUY146" s="57"/>
      <c r="MUZ146" s="57"/>
      <c r="MVA146" s="57"/>
      <c r="MVB146" s="57"/>
      <c r="MVC146" s="57"/>
      <c r="MVD146" s="57"/>
      <c r="MVE146" s="57"/>
      <c r="MVF146" s="57"/>
      <c r="MVG146" s="57"/>
      <c r="MVH146" s="57"/>
      <c r="MVI146" s="57"/>
      <c r="MVJ146" s="57"/>
      <c r="MVK146" s="57"/>
      <c r="MVL146" s="57"/>
      <c r="MVM146" s="57"/>
      <c r="MVN146" s="57"/>
      <c r="MVO146" s="57"/>
      <c r="MVP146" s="57"/>
      <c r="MVQ146" s="57"/>
      <c r="MVR146" s="57"/>
      <c r="MVS146" s="57"/>
      <c r="MVT146" s="57"/>
      <c r="MVU146" s="57"/>
      <c r="MVV146" s="57"/>
      <c r="MVW146" s="57"/>
      <c r="MVX146" s="57"/>
      <c r="MVY146" s="57"/>
      <c r="MVZ146" s="57"/>
      <c r="MWA146" s="57"/>
      <c r="MWB146" s="57"/>
      <c r="MWC146" s="57"/>
      <c r="MWD146" s="57"/>
      <c r="MWE146" s="57"/>
      <c r="MWF146" s="57"/>
      <c r="MWG146" s="57"/>
      <c r="MWH146" s="57"/>
      <c r="MWI146" s="57"/>
      <c r="MWJ146" s="57"/>
      <c r="MWK146" s="57"/>
      <c r="MWL146" s="57"/>
      <c r="MWM146" s="57"/>
      <c r="MWN146" s="57"/>
      <c r="MWO146" s="57"/>
      <c r="MWP146" s="57"/>
      <c r="MWQ146" s="57"/>
      <c r="MWR146" s="57"/>
      <c r="MWS146" s="57"/>
      <c r="MWT146" s="57"/>
      <c r="MWU146" s="57"/>
      <c r="MWV146" s="57"/>
      <c r="MWW146" s="57"/>
      <c r="MWX146" s="57"/>
      <c r="MWY146" s="57"/>
      <c r="MWZ146" s="57"/>
      <c r="MXA146" s="57"/>
      <c r="MXB146" s="57"/>
      <c r="MXC146" s="57"/>
      <c r="MXD146" s="57"/>
      <c r="MXE146" s="57"/>
      <c r="MXF146" s="57"/>
      <c r="MXG146" s="57"/>
      <c r="MXH146" s="57"/>
      <c r="MXI146" s="57"/>
      <c r="MXJ146" s="57"/>
      <c r="MXK146" s="57"/>
      <c r="MXL146" s="57"/>
      <c r="MXM146" s="57"/>
      <c r="MXN146" s="57"/>
      <c r="MXO146" s="57"/>
      <c r="MXP146" s="57"/>
      <c r="MXQ146" s="57"/>
      <c r="MXR146" s="57"/>
      <c r="MXS146" s="57"/>
      <c r="MXT146" s="57"/>
      <c r="MXU146" s="57"/>
      <c r="MXV146" s="57"/>
      <c r="MXW146" s="57"/>
      <c r="MXX146" s="57"/>
      <c r="MXY146" s="57"/>
      <c r="MXZ146" s="57"/>
      <c r="MYA146" s="57"/>
      <c r="MYB146" s="57"/>
      <c r="MYC146" s="57"/>
      <c r="MYD146" s="57"/>
      <c r="MYE146" s="57"/>
      <c r="MYF146" s="57"/>
      <c r="MYG146" s="57"/>
      <c r="MYH146" s="57"/>
      <c r="MYI146" s="57"/>
      <c r="MYJ146" s="57"/>
      <c r="MYK146" s="57"/>
      <c r="MYL146" s="57"/>
      <c r="MYM146" s="57"/>
      <c r="MYN146" s="57"/>
      <c r="MYO146" s="57"/>
      <c r="MYP146" s="57"/>
      <c r="MYQ146" s="57"/>
      <c r="MYR146" s="57"/>
      <c r="MYS146" s="57"/>
      <c r="MYT146" s="57"/>
      <c r="MYU146" s="57"/>
      <c r="MYV146" s="57"/>
      <c r="MYW146" s="57"/>
      <c r="MYX146" s="57"/>
      <c r="MYY146" s="57"/>
      <c r="MYZ146" s="57"/>
      <c r="MZA146" s="57"/>
      <c r="MZB146" s="57"/>
      <c r="MZC146" s="57"/>
      <c r="MZD146" s="57"/>
      <c r="MZE146" s="57"/>
      <c r="MZF146" s="57"/>
      <c r="MZG146" s="57"/>
      <c r="MZH146" s="57"/>
      <c r="MZI146" s="57"/>
      <c r="MZJ146" s="57"/>
      <c r="MZK146" s="57"/>
      <c r="MZL146" s="57"/>
      <c r="MZM146" s="57"/>
      <c r="MZN146" s="57"/>
      <c r="MZO146" s="57"/>
      <c r="MZP146" s="57"/>
      <c r="MZQ146" s="57"/>
      <c r="MZR146" s="57"/>
      <c r="MZS146" s="57"/>
      <c r="MZT146" s="57"/>
      <c r="MZU146" s="57"/>
      <c r="MZV146" s="57"/>
      <c r="MZW146" s="57"/>
      <c r="MZX146" s="57"/>
      <c r="MZY146" s="57"/>
      <c r="MZZ146" s="57"/>
      <c r="NAA146" s="57"/>
      <c r="NAB146" s="57"/>
      <c r="NAC146" s="57"/>
      <c r="NAD146" s="57"/>
      <c r="NAE146" s="57"/>
      <c r="NAF146" s="57"/>
      <c r="NAG146" s="57"/>
      <c r="NAH146" s="57"/>
      <c r="NAI146" s="57"/>
      <c r="NAJ146" s="57"/>
      <c r="NAK146" s="57"/>
      <c r="NAL146" s="57"/>
      <c r="NAM146" s="57"/>
      <c r="NAN146" s="57"/>
      <c r="NAO146" s="57"/>
      <c r="NAP146" s="57"/>
      <c r="NAQ146" s="57"/>
      <c r="NAR146" s="57"/>
      <c r="NAS146" s="57"/>
      <c r="NAT146" s="57"/>
      <c r="NAU146" s="57"/>
      <c r="NAV146" s="57"/>
      <c r="NAW146" s="57"/>
      <c r="NAX146" s="57"/>
      <c r="NAY146" s="57"/>
      <c r="NAZ146" s="57"/>
      <c r="NBA146" s="57"/>
      <c r="NBB146" s="57"/>
      <c r="NBC146" s="57"/>
      <c r="NBD146" s="57"/>
      <c r="NBE146" s="57"/>
      <c r="NBF146" s="57"/>
      <c r="NBG146" s="57"/>
      <c r="NBH146" s="57"/>
      <c r="NBI146" s="57"/>
      <c r="NBJ146" s="57"/>
      <c r="NBK146" s="57"/>
      <c r="NBL146" s="57"/>
      <c r="NBM146" s="57"/>
      <c r="NBN146" s="57"/>
      <c r="NBO146" s="57"/>
      <c r="NBP146" s="57"/>
      <c r="NBQ146" s="57"/>
      <c r="NBR146" s="57"/>
      <c r="NBS146" s="57"/>
      <c r="NBT146" s="57"/>
      <c r="NBU146" s="57"/>
      <c r="NBV146" s="57"/>
      <c r="NBW146" s="57"/>
      <c r="NBX146" s="57"/>
      <c r="NBY146" s="57"/>
      <c r="NBZ146" s="57"/>
      <c r="NCA146" s="57"/>
      <c r="NCB146" s="57"/>
      <c r="NCC146" s="57"/>
      <c r="NCD146" s="57"/>
      <c r="NCE146" s="57"/>
      <c r="NCF146" s="57"/>
      <c r="NCG146" s="57"/>
      <c r="NCH146" s="57"/>
      <c r="NCI146" s="57"/>
      <c r="NCJ146" s="57"/>
      <c r="NCK146" s="57"/>
      <c r="NCL146" s="57"/>
      <c r="NCM146" s="57"/>
      <c r="NCN146" s="57"/>
      <c r="NCO146" s="57"/>
      <c r="NCP146" s="57"/>
      <c r="NCQ146" s="57"/>
      <c r="NCR146" s="57"/>
      <c r="NCS146" s="57"/>
      <c r="NCT146" s="57"/>
      <c r="NCU146" s="57"/>
      <c r="NCV146" s="57"/>
      <c r="NCW146" s="57"/>
      <c r="NCX146" s="57"/>
      <c r="NCY146" s="57"/>
      <c r="NCZ146" s="57"/>
      <c r="NDA146" s="57"/>
      <c r="NDB146" s="57"/>
      <c r="NDC146" s="57"/>
      <c r="NDD146" s="57"/>
      <c r="NDE146" s="57"/>
      <c r="NDF146" s="57"/>
      <c r="NDG146" s="57"/>
      <c r="NDH146" s="57"/>
      <c r="NDI146" s="57"/>
      <c r="NDJ146" s="57"/>
      <c r="NDK146" s="57"/>
      <c r="NDL146" s="57"/>
      <c r="NDM146" s="57"/>
      <c r="NDN146" s="57"/>
      <c r="NDO146" s="57"/>
      <c r="NDP146" s="57"/>
      <c r="NDQ146" s="57"/>
      <c r="NDR146" s="57"/>
      <c r="NDS146" s="57"/>
      <c r="NDT146" s="57"/>
      <c r="NDU146" s="57"/>
      <c r="NDV146" s="57"/>
      <c r="NDW146" s="57"/>
      <c r="NDX146" s="57"/>
      <c r="NDY146" s="57"/>
      <c r="NDZ146" s="57"/>
      <c r="NEA146" s="57"/>
      <c r="NEB146" s="57"/>
      <c r="NEC146" s="57"/>
      <c r="NED146" s="57"/>
      <c r="NEE146" s="57"/>
      <c r="NEF146" s="57"/>
      <c r="NEG146" s="57"/>
      <c r="NEH146" s="57"/>
      <c r="NEI146" s="57"/>
      <c r="NEJ146" s="57"/>
      <c r="NEK146" s="57"/>
      <c r="NEL146" s="57"/>
      <c r="NEM146" s="57"/>
      <c r="NEN146" s="57"/>
      <c r="NEO146" s="57"/>
      <c r="NEP146" s="57"/>
      <c r="NEQ146" s="57"/>
      <c r="NER146" s="57"/>
      <c r="NES146" s="57"/>
      <c r="NET146" s="57"/>
      <c r="NEU146" s="57"/>
      <c r="NEV146" s="57"/>
      <c r="NEW146" s="57"/>
      <c r="NEX146" s="57"/>
      <c r="NEY146" s="57"/>
      <c r="NEZ146" s="57"/>
      <c r="NFA146" s="57"/>
      <c r="NFB146" s="57"/>
      <c r="NFC146" s="57"/>
      <c r="NFD146" s="57"/>
      <c r="NFE146" s="57"/>
      <c r="NFF146" s="57"/>
      <c r="NFG146" s="57"/>
      <c r="NFH146" s="57"/>
      <c r="NFI146" s="57"/>
      <c r="NFJ146" s="57"/>
      <c r="NFK146" s="57"/>
      <c r="NFL146" s="57"/>
      <c r="NFM146" s="57"/>
      <c r="NFN146" s="57"/>
      <c r="NFO146" s="57"/>
      <c r="NFP146" s="57"/>
      <c r="NFQ146" s="57"/>
      <c r="NFR146" s="57"/>
      <c r="NFS146" s="57"/>
      <c r="NFT146" s="57"/>
      <c r="NFU146" s="57"/>
      <c r="NFV146" s="57"/>
      <c r="NFW146" s="57"/>
      <c r="NFX146" s="57"/>
      <c r="NFY146" s="57"/>
      <c r="NFZ146" s="57"/>
      <c r="NGA146" s="57"/>
      <c r="NGB146" s="57"/>
      <c r="NGC146" s="57"/>
      <c r="NGD146" s="57"/>
      <c r="NGE146" s="57"/>
      <c r="NGF146" s="57"/>
      <c r="NGG146" s="57"/>
      <c r="NGH146" s="57"/>
      <c r="NGI146" s="57"/>
      <c r="NGJ146" s="57"/>
      <c r="NGK146" s="57"/>
      <c r="NGL146" s="57"/>
      <c r="NGM146" s="57"/>
      <c r="NGN146" s="57"/>
      <c r="NGO146" s="57"/>
      <c r="NGP146" s="57"/>
      <c r="NGQ146" s="57"/>
      <c r="NGR146" s="57"/>
      <c r="NGS146" s="57"/>
      <c r="NGT146" s="57"/>
      <c r="NGU146" s="57"/>
      <c r="NGV146" s="57"/>
      <c r="NGW146" s="57"/>
      <c r="NGX146" s="57"/>
      <c r="NGY146" s="57"/>
      <c r="NGZ146" s="57"/>
      <c r="NHA146" s="57"/>
      <c r="NHB146" s="57"/>
      <c r="NHC146" s="57"/>
      <c r="NHD146" s="57"/>
      <c r="NHE146" s="57"/>
      <c r="NHF146" s="57"/>
      <c r="NHG146" s="57"/>
      <c r="NHH146" s="57"/>
      <c r="NHI146" s="57"/>
      <c r="NHJ146" s="57"/>
      <c r="NHK146" s="57"/>
      <c r="NHL146" s="57"/>
      <c r="NHM146" s="57"/>
      <c r="NHN146" s="57"/>
      <c r="NHO146" s="57"/>
      <c r="NHP146" s="57"/>
      <c r="NHQ146" s="57"/>
      <c r="NHR146" s="57"/>
      <c r="NHS146" s="57"/>
      <c r="NHT146" s="57"/>
      <c r="NHU146" s="57"/>
      <c r="NHV146" s="57"/>
      <c r="NHW146" s="57"/>
      <c r="NHX146" s="57"/>
      <c r="NHY146" s="57"/>
      <c r="NHZ146" s="57"/>
      <c r="NIA146" s="57"/>
      <c r="NIB146" s="57"/>
      <c r="NIC146" s="57"/>
      <c r="NID146" s="57"/>
      <c r="NIE146" s="57"/>
      <c r="NIF146" s="57"/>
      <c r="NIG146" s="57"/>
      <c r="NIH146" s="57"/>
      <c r="NII146" s="57"/>
      <c r="NIJ146" s="57"/>
      <c r="NIK146" s="57"/>
      <c r="NIL146" s="57"/>
      <c r="NIM146" s="57"/>
      <c r="NIN146" s="57"/>
      <c r="NIO146" s="57"/>
      <c r="NIP146" s="57"/>
      <c r="NIQ146" s="57"/>
      <c r="NIR146" s="57"/>
      <c r="NIS146" s="57"/>
      <c r="NIT146" s="57"/>
      <c r="NIU146" s="57"/>
      <c r="NIV146" s="57"/>
      <c r="NIW146" s="57"/>
      <c r="NIX146" s="57"/>
      <c r="NIY146" s="57"/>
      <c r="NIZ146" s="57"/>
      <c r="NJA146" s="57"/>
      <c r="NJB146" s="57"/>
      <c r="NJC146" s="57"/>
      <c r="NJD146" s="57"/>
      <c r="NJE146" s="57"/>
      <c r="NJF146" s="57"/>
      <c r="NJG146" s="57"/>
      <c r="NJH146" s="57"/>
      <c r="NJI146" s="57"/>
      <c r="NJJ146" s="57"/>
      <c r="NJK146" s="57"/>
      <c r="NJL146" s="57"/>
      <c r="NJM146" s="57"/>
      <c r="NJN146" s="57"/>
      <c r="NJO146" s="57"/>
      <c r="NJP146" s="57"/>
      <c r="NJQ146" s="57"/>
      <c r="NJR146" s="57"/>
      <c r="NJS146" s="57"/>
      <c r="NJT146" s="57"/>
      <c r="NJU146" s="57"/>
      <c r="NJV146" s="57"/>
      <c r="NJW146" s="57"/>
      <c r="NJX146" s="57"/>
      <c r="NJY146" s="57"/>
      <c r="NJZ146" s="57"/>
      <c r="NKA146" s="57"/>
      <c r="NKB146" s="57"/>
      <c r="NKC146" s="57"/>
      <c r="NKD146" s="57"/>
      <c r="NKE146" s="57"/>
      <c r="NKF146" s="57"/>
      <c r="NKG146" s="57"/>
      <c r="NKH146" s="57"/>
      <c r="NKI146" s="57"/>
      <c r="NKJ146" s="57"/>
      <c r="NKK146" s="57"/>
      <c r="NKL146" s="57"/>
      <c r="NKM146" s="57"/>
      <c r="NKN146" s="57"/>
      <c r="NKO146" s="57"/>
      <c r="NKP146" s="57"/>
      <c r="NKQ146" s="57"/>
      <c r="NKR146" s="57"/>
      <c r="NKS146" s="57"/>
      <c r="NKT146" s="57"/>
      <c r="NKU146" s="57"/>
      <c r="NKV146" s="57"/>
      <c r="NKW146" s="57"/>
      <c r="NKX146" s="57"/>
      <c r="NKY146" s="57"/>
      <c r="NKZ146" s="57"/>
      <c r="NLA146" s="57"/>
      <c r="NLB146" s="57"/>
      <c r="NLC146" s="57"/>
      <c r="NLD146" s="57"/>
      <c r="NLE146" s="57"/>
      <c r="NLF146" s="57"/>
      <c r="NLG146" s="57"/>
      <c r="NLH146" s="57"/>
      <c r="NLI146" s="57"/>
      <c r="NLJ146" s="57"/>
      <c r="NLK146" s="57"/>
      <c r="NLL146" s="57"/>
      <c r="NLM146" s="57"/>
      <c r="NLN146" s="57"/>
      <c r="NLO146" s="57"/>
      <c r="NLP146" s="57"/>
      <c r="NLQ146" s="57"/>
      <c r="NLR146" s="57"/>
      <c r="NLS146" s="57"/>
      <c r="NLT146" s="57"/>
      <c r="NLU146" s="57"/>
      <c r="NLV146" s="57"/>
      <c r="NLW146" s="57"/>
      <c r="NLX146" s="57"/>
      <c r="NLY146" s="57"/>
      <c r="NLZ146" s="57"/>
      <c r="NMA146" s="57"/>
      <c r="NMB146" s="57"/>
      <c r="NMC146" s="57"/>
      <c r="NMD146" s="57"/>
      <c r="NME146" s="57"/>
      <c r="NMF146" s="57"/>
      <c r="NMG146" s="57"/>
      <c r="NMH146" s="57"/>
      <c r="NMI146" s="57"/>
      <c r="NMJ146" s="57"/>
      <c r="NMK146" s="57"/>
      <c r="NML146" s="57"/>
      <c r="NMM146" s="57"/>
      <c r="NMN146" s="57"/>
      <c r="NMO146" s="57"/>
      <c r="NMP146" s="57"/>
      <c r="NMQ146" s="57"/>
      <c r="NMR146" s="57"/>
      <c r="NMS146" s="57"/>
      <c r="NMT146" s="57"/>
      <c r="NMU146" s="57"/>
      <c r="NMV146" s="57"/>
      <c r="NMW146" s="57"/>
      <c r="NMX146" s="57"/>
      <c r="NMY146" s="57"/>
      <c r="NMZ146" s="57"/>
      <c r="NNA146" s="57"/>
      <c r="NNB146" s="57"/>
      <c r="NNC146" s="57"/>
      <c r="NND146" s="57"/>
      <c r="NNE146" s="57"/>
      <c r="NNF146" s="57"/>
      <c r="NNG146" s="57"/>
      <c r="NNH146" s="57"/>
      <c r="NNI146" s="57"/>
      <c r="NNJ146" s="57"/>
      <c r="NNK146" s="57"/>
      <c r="NNL146" s="57"/>
      <c r="NNM146" s="57"/>
      <c r="NNN146" s="57"/>
      <c r="NNO146" s="57"/>
      <c r="NNP146" s="57"/>
      <c r="NNQ146" s="57"/>
      <c r="NNR146" s="57"/>
      <c r="NNS146" s="57"/>
      <c r="NNT146" s="57"/>
      <c r="NNU146" s="57"/>
      <c r="NNV146" s="57"/>
      <c r="NNW146" s="57"/>
      <c r="NNX146" s="57"/>
      <c r="NNY146" s="57"/>
      <c r="NNZ146" s="57"/>
      <c r="NOA146" s="57"/>
      <c r="NOB146" s="57"/>
      <c r="NOC146" s="57"/>
      <c r="NOD146" s="57"/>
      <c r="NOE146" s="57"/>
      <c r="NOF146" s="57"/>
      <c r="NOG146" s="57"/>
      <c r="NOH146" s="57"/>
      <c r="NOI146" s="57"/>
      <c r="NOJ146" s="57"/>
      <c r="NOK146" s="57"/>
      <c r="NOL146" s="57"/>
      <c r="NOM146" s="57"/>
      <c r="NON146" s="57"/>
      <c r="NOO146" s="57"/>
      <c r="NOP146" s="57"/>
      <c r="NOQ146" s="57"/>
      <c r="NOR146" s="57"/>
      <c r="NOS146" s="57"/>
      <c r="NOT146" s="57"/>
      <c r="NOU146" s="57"/>
      <c r="NOV146" s="57"/>
      <c r="NOW146" s="57"/>
      <c r="NOX146" s="57"/>
      <c r="NOY146" s="57"/>
      <c r="NOZ146" s="57"/>
      <c r="NPA146" s="57"/>
      <c r="NPB146" s="57"/>
      <c r="NPC146" s="57"/>
      <c r="NPD146" s="57"/>
      <c r="NPE146" s="57"/>
      <c r="NPF146" s="57"/>
      <c r="NPG146" s="57"/>
      <c r="NPH146" s="57"/>
      <c r="NPI146" s="57"/>
      <c r="NPJ146" s="57"/>
      <c r="NPK146" s="57"/>
      <c r="NPL146" s="57"/>
      <c r="NPM146" s="57"/>
      <c r="NPN146" s="57"/>
      <c r="NPO146" s="57"/>
      <c r="NPP146" s="57"/>
      <c r="NPQ146" s="57"/>
      <c r="NPR146" s="57"/>
      <c r="NPS146" s="57"/>
      <c r="NPT146" s="57"/>
      <c r="NPU146" s="57"/>
      <c r="NPV146" s="57"/>
      <c r="NPW146" s="57"/>
      <c r="NPX146" s="57"/>
      <c r="NPY146" s="57"/>
      <c r="NPZ146" s="57"/>
      <c r="NQA146" s="57"/>
      <c r="NQB146" s="57"/>
      <c r="NQC146" s="57"/>
      <c r="NQD146" s="57"/>
      <c r="NQE146" s="57"/>
      <c r="NQF146" s="57"/>
      <c r="NQG146" s="57"/>
      <c r="NQH146" s="57"/>
      <c r="NQI146" s="57"/>
      <c r="NQJ146" s="57"/>
      <c r="NQK146" s="57"/>
      <c r="NQL146" s="57"/>
      <c r="NQM146" s="57"/>
      <c r="NQN146" s="57"/>
      <c r="NQO146" s="57"/>
      <c r="NQP146" s="57"/>
      <c r="NQQ146" s="57"/>
      <c r="NQR146" s="57"/>
      <c r="NQS146" s="57"/>
      <c r="NQT146" s="57"/>
      <c r="NQU146" s="57"/>
      <c r="NQV146" s="57"/>
      <c r="NQW146" s="57"/>
      <c r="NQX146" s="57"/>
      <c r="NQY146" s="57"/>
      <c r="NQZ146" s="57"/>
      <c r="NRA146" s="57"/>
      <c r="NRB146" s="57"/>
      <c r="NRC146" s="57"/>
      <c r="NRD146" s="57"/>
      <c r="NRE146" s="57"/>
      <c r="NRF146" s="57"/>
      <c r="NRG146" s="57"/>
      <c r="NRH146" s="57"/>
      <c r="NRI146" s="57"/>
      <c r="NRJ146" s="57"/>
      <c r="NRK146" s="57"/>
      <c r="NRL146" s="57"/>
      <c r="NRM146" s="57"/>
      <c r="NRN146" s="57"/>
      <c r="NRO146" s="57"/>
      <c r="NRP146" s="57"/>
      <c r="NRQ146" s="57"/>
      <c r="NRR146" s="57"/>
      <c r="NRS146" s="57"/>
      <c r="NRT146" s="57"/>
      <c r="NRU146" s="57"/>
      <c r="NRV146" s="57"/>
      <c r="NRW146" s="57"/>
      <c r="NRX146" s="57"/>
      <c r="NRY146" s="57"/>
      <c r="NRZ146" s="57"/>
      <c r="NSA146" s="57"/>
      <c r="NSB146" s="57"/>
      <c r="NSC146" s="57"/>
      <c r="NSD146" s="57"/>
      <c r="NSE146" s="57"/>
      <c r="NSF146" s="57"/>
      <c r="NSG146" s="57"/>
      <c r="NSH146" s="57"/>
      <c r="NSI146" s="57"/>
      <c r="NSJ146" s="57"/>
      <c r="NSK146" s="57"/>
      <c r="NSL146" s="57"/>
      <c r="NSM146" s="57"/>
      <c r="NSN146" s="57"/>
      <c r="NSO146" s="57"/>
      <c r="NSP146" s="57"/>
      <c r="NSQ146" s="57"/>
      <c r="NSR146" s="57"/>
      <c r="NSS146" s="57"/>
      <c r="NST146" s="57"/>
      <c r="NSU146" s="57"/>
      <c r="NSV146" s="57"/>
      <c r="NSW146" s="57"/>
      <c r="NSX146" s="57"/>
      <c r="NSY146" s="57"/>
      <c r="NSZ146" s="57"/>
      <c r="NTA146" s="57"/>
      <c r="NTB146" s="57"/>
      <c r="NTC146" s="57"/>
      <c r="NTD146" s="57"/>
      <c r="NTE146" s="57"/>
      <c r="NTF146" s="57"/>
      <c r="NTG146" s="57"/>
      <c r="NTH146" s="57"/>
      <c r="NTI146" s="57"/>
      <c r="NTJ146" s="57"/>
      <c r="NTK146" s="57"/>
      <c r="NTL146" s="57"/>
      <c r="NTM146" s="57"/>
      <c r="NTN146" s="57"/>
      <c r="NTO146" s="57"/>
      <c r="NTP146" s="57"/>
      <c r="NTQ146" s="57"/>
      <c r="NTR146" s="57"/>
      <c r="NTS146" s="57"/>
      <c r="NTT146" s="57"/>
      <c r="NTU146" s="57"/>
      <c r="NTV146" s="57"/>
      <c r="NTW146" s="57"/>
      <c r="NTX146" s="57"/>
      <c r="NTY146" s="57"/>
      <c r="NTZ146" s="57"/>
      <c r="NUA146" s="57"/>
      <c r="NUB146" s="57"/>
      <c r="NUC146" s="57"/>
      <c r="NUD146" s="57"/>
      <c r="NUE146" s="57"/>
      <c r="NUF146" s="57"/>
      <c r="NUG146" s="57"/>
      <c r="NUH146" s="57"/>
      <c r="NUI146" s="57"/>
      <c r="NUJ146" s="57"/>
      <c r="NUK146" s="57"/>
      <c r="NUL146" s="57"/>
      <c r="NUM146" s="57"/>
      <c r="NUN146" s="57"/>
      <c r="NUO146" s="57"/>
      <c r="NUP146" s="57"/>
      <c r="NUQ146" s="57"/>
      <c r="NUR146" s="57"/>
      <c r="NUS146" s="57"/>
      <c r="NUT146" s="57"/>
      <c r="NUU146" s="57"/>
      <c r="NUV146" s="57"/>
      <c r="NUW146" s="57"/>
      <c r="NUX146" s="57"/>
      <c r="NUY146" s="57"/>
      <c r="NUZ146" s="57"/>
      <c r="NVA146" s="57"/>
      <c r="NVB146" s="57"/>
      <c r="NVC146" s="57"/>
      <c r="NVD146" s="57"/>
      <c r="NVE146" s="57"/>
      <c r="NVF146" s="57"/>
      <c r="NVG146" s="57"/>
      <c r="NVH146" s="57"/>
      <c r="NVI146" s="57"/>
      <c r="NVJ146" s="57"/>
      <c r="NVK146" s="57"/>
      <c r="NVL146" s="57"/>
      <c r="NVM146" s="57"/>
      <c r="NVN146" s="57"/>
      <c r="NVO146" s="57"/>
      <c r="NVP146" s="57"/>
      <c r="NVQ146" s="57"/>
      <c r="NVR146" s="57"/>
      <c r="NVS146" s="57"/>
      <c r="NVT146" s="57"/>
      <c r="NVU146" s="57"/>
      <c r="NVV146" s="57"/>
      <c r="NVW146" s="57"/>
      <c r="NVX146" s="57"/>
      <c r="NVY146" s="57"/>
      <c r="NVZ146" s="57"/>
      <c r="NWA146" s="57"/>
      <c r="NWB146" s="57"/>
      <c r="NWC146" s="57"/>
      <c r="NWD146" s="57"/>
      <c r="NWE146" s="57"/>
      <c r="NWF146" s="57"/>
      <c r="NWG146" s="57"/>
      <c r="NWH146" s="57"/>
      <c r="NWI146" s="57"/>
      <c r="NWJ146" s="57"/>
      <c r="NWK146" s="57"/>
      <c r="NWL146" s="57"/>
      <c r="NWM146" s="57"/>
      <c r="NWN146" s="57"/>
      <c r="NWO146" s="57"/>
      <c r="NWP146" s="57"/>
      <c r="NWQ146" s="57"/>
      <c r="NWR146" s="57"/>
      <c r="NWS146" s="57"/>
      <c r="NWT146" s="57"/>
      <c r="NWU146" s="57"/>
      <c r="NWV146" s="57"/>
      <c r="NWW146" s="57"/>
      <c r="NWX146" s="57"/>
      <c r="NWY146" s="57"/>
      <c r="NWZ146" s="57"/>
      <c r="NXA146" s="57"/>
      <c r="NXB146" s="57"/>
      <c r="NXC146" s="57"/>
      <c r="NXD146" s="57"/>
      <c r="NXE146" s="57"/>
      <c r="NXF146" s="57"/>
      <c r="NXG146" s="57"/>
      <c r="NXH146" s="57"/>
      <c r="NXI146" s="57"/>
      <c r="NXJ146" s="57"/>
      <c r="NXK146" s="57"/>
      <c r="NXL146" s="57"/>
      <c r="NXM146" s="57"/>
      <c r="NXN146" s="57"/>
      <c r="NXO146" s="57"/>
      <c r="NXP146" s="57"/>
      <c r="NXQ146" s="57"/>
      <c r="NXR146" s="57"/>
      <c r="NXS146" s="57"/>
      <c r="NXT146" s="57"/>
      <c r="NXU146" s="57"/>
      <c r="NXV146" s="57"/>
      <c r="NXW146" s="57"/>
      <c r="NXX146" s="57"/>
      <c r="NXY146" s="57"/>
      <c r="NXZ146" s="57"/>
      <c r="NYA146" s="57"/>
      <c r="NYB146" s="57"/>
      <c r="NYC146" s="57"/>
      <c r="NYD146" s="57"/>
      <c r="NYE146" s="57"/>
      <c r="NYF146" s="57"/>
      <c r="NYG146" s="57"/>
      <c r="NYH146" s="57"/>
      <c r="NYI146" s="57"/>
      <c r="NYJ146" s="57"/>
      <c r="NYK146" s="57"/>
      <c r="NYL146" s="57"/>
      <c r="NYM146" s="57"/>
      <c r="NYN146" s="57"/>
      <c r="NYO146" s="57"/>
      <c r="NYP146" s="57"/>
      <c r="NYQ146" s="57"/>
      <c r="NYR146" s="57"/>
      <c r="NYS146" s="57"/>
      <c r="NYT146" s="57"/>
      <c r="NYU146" s="57"/>
      <c r="NYV146" s="57"/>
      <c r="NYW146" s="57"/>
      <c r="NYX146" s="57"/>
      <c r="NYY146" s="57"/>
      <c r="NYZ146" s="57"/>
      <c r="NZA146" s="57"/>
      <c r="NZB146" s="57"/>
      <c r="NZC146" s="57"/>
      <c r="NZD146" s="57"/>
      <c r="NZE146" s="57"/>
      <c r="NZF146" s="57"/>
      <c r="NZG146" s="57"/>
      <c r="NZH146" s="57"/>
      <c r="NZI146" s="57"/>
      <c r="NZJ146" s="57"/>
      <c r="NZK146" s="57"/>
      <c r="NZL146" s="57"/>
      <c r="NZM146" s="57"/>
      <c r="NZN146" s="57"/>
      <c r="NZO146" s="57"/>
      <c r="NZP146" s="57"/>
      <c r="NZQ146" s="57"/>
      <c r="NZR146" s="57"/>
      <c r="NZS146" s="57"/>
      <c r="NZT146" s="57"/>
      <c r="NZU146" s="57"/>
      <c r="NZV146" s="57"/>
      <c r="NZW146" s="57"/>
      <c r="NZX146" s="57"/>
      <c r="NZY146" s="57"/>
      <c r="NZZ146" s="57"/>
      <c r="OAA146" s="57"/>
      <c r="OAB146" s="57"/>
      <c r="OAC146" s="57"/>
      <c r="OAD146" s="57"/>
      <c r="OAE146" s="57"/>
      <c r="OAF146" s="57"/>
      <c r="OAG146" s="57"/>
      <c r="OAH146" s="57"/>
      <c r="OAI146" s="57"/>
      <c r="OAJ146" s="57"/>
      <c r="OAK146" s="57"/>
      <c r="OAL146" s="57"/>
      <c r="OAM146" s="57"/>
      <c r="OAN146" s="57"/>
      <c r="OAO146" s="57"/>
      <c r="OAP146" s="57"/>
      <c r="OAQ146" s="57"/>
      <c r="OAR146" s="57"/>
      <c r="OAS146" s="57"/>
      <c r="OAT146" s="57"/>
      <c r="OAU146" s="57"/>
      <c r="OAV146" s="57"/>
      <c r="OAW146" s="57"/>
      <c r="OAX146" s="57"/>
      <c r="OAY146" s="57"/>
      <c r="OAZ146" s="57"/>
      <c r="OBA146" s="57"/>
      <c r="OBB146" s="57"/>
      <c r="OBC146" s="57"/>
      <c r="OBD146" s="57"/>
      <c r="OBE146" s="57"/>
      <c r="OBF146" s="57"/>
      <c r="OBG146" s="57"/>
      <c r="OBH146" s="57"/>
      <c r="OBI146" s="57"/>
      <c r="OBJ146" s="57"/>
      <c r="OBK146" s="57"/>
      <c r="OBL146" s="57"/>
      <c r="OBM146" s="57"/>
      <c r="OBN146" s="57"/>
      <c r="OBO146" s="57"/>
      <c r="OBP146" s="57"/>
      <c r="OBQ146" s="57"/>
      <c r="OBR146" s="57"/>
      <c r="OBS146" s="57"/>
      <c r="OBT146" s="57"/>
      <c r="OBU146" s="57"/>
      <c r="OBV146" s="57"/>
      <c r="OBW146" s="57"/>
      <c r="OBX146" s="57"/>
      <c r="OBY146" s="57"/>
      <c r="OBZ146" s="57"/>
      <c r="OCA146" s="57"/>
      <c r="OCB146" s="57"/>
      <c r="OCC146" s="57"/>
      <c r="OCD146" s="57"/>
      <c r="OCE146" s="57"/>
      <c r="OCF146" s="57"/>
      <c r="OCG146" s="57"/>
      <c r="OCH146" s="57"/>
      <c r="OCI146" s="57"/>
      <c r="OCJ146" s="57"/>
      <c r="OCK146" s="57"/>
      <c r="OCL146" s="57"/>
      <c r="OCM146" s="57"/>
      <c r="OCN146" s="57"/>
      <c r="OCO146" s="57"/>
      <c r="OCP146" s="57"/>
      <c r="OCQ146" s="57"/>
      <c r="OCR146" s="57"/>
      <c r="OCS146" s="57"/>
      <c r="OCT146" s="57"/>
      <c r="OCU146" s="57"/>
      <c r="OCV146" s="57"/>
      <c r="OCW146" s="57"/>
      <c r="OCX146" s="57"/>
      <c r="OCY146" s="57"/>
      <c r="OCZ146" s="57"/>
      <c r="ODA146" s="57"/>
      <c r="ODB146" s="57"/>
      <c r="ODC146" s="57"/>
      <c r="ODD146" s="57"/>
      <c r="ODE146" s="57"/>
      <c r="ODF146" s="57"/>
      <c r="ODG146" s="57"/>
      <c r="ODH146" s="57"/>
      <c r="ODI146" s="57"/>
      <c r="ODJ146" s="57"/>
      <c r="ODK146" s="57"/>
      <c r="ODL146" s="57"/>
      <c r="ODM146" s="57"/>
      <c r="ODN146" s="57"/>
      <c r="ODO146" s="57"/>
      <c r="ODP146" s="57"/>
      <c r="ODQ146" s="57"/>
      <c r="ODR146" s="57"/>
      <c r="ODS146" s="57"/>
      <c r="ODT146" s="57"/>
      <c r="ODU146" s="57"/>
      <c r="ODV146" s="57"/>
      <c r="ODW146" s="57"/>
      <c r="ODX146" s="57"/>
      <c r="ODY146" s="57"/>
      <c r="ODZ146" s="57"/>
      <c r="OEA146" s="57"/>
      <c r="OEB146" s="57"/>
      <c r="OEC146" s="57"/>
      <c r="OED146" s="57"/>
      <c r="OEE146" s="57"/>
      <c r="OEF146" s="57"/>
      <c r="OEG146" s="57"/>
      <c r="OEH146" s="57"/>
      <c r="OEI146" s="57"/>
      <c r="OEJ146" s="57"/>
      <c r="OEK146" s="57"/>
      <c r="OEL146" s="57"/>
      <c r="OEM146" s="57"/>
      <c r="OEN146" s="57"/>
      <c r="OEO146" s="57"/>
      <c r="OEP146" s="57"/>
      <c r="OEQ146" s="57"/>
      <c r="OER146" s="57"/>
      <c r="OES146" s="57"/>
      <c r="OET146" s="57"/>
      <c r="OEU146" s="57"/>
      <c r="OEV146" s="57"/>
      <c r="OEW146" s="57"/>
      <c r="OEX146" s="57"/>
      <c r="OEY146" s="57"/>
      <c r="OEZ146" s="57"/>
      <c r="OFA146" s="57"/>
      <c r="OFB146" s="57"/>
      <c r="OFC146" s="57"/>
      <c r="OFD146" s="57"/>
      <c r="OFE146" s="57"/>
      <c r="OFF146" s="57"/>
      <c r="OFG146" s="57"/>
      <c r="OFH146" s="57"/>
      <c r="OFI146" s="57"/>
      <c r="OFJ146" s="57"/>
      <c r="OFK146" s="57"/>
      <c r="OFL146" s="57"/>
      <c r="OFM146" s="57"/>
      <c r="OFN146" s="57"/>
      <c r="OFO146" s="57"/>
      <c r="OFP146" s="57"/>
      <c r="OFQ146" s="57"/>
      <c r="OFR146" s="57"/>
      <c r="OFS146" s="57"/>
      <c r="OFT146" s="57"/>
      <c r="OFU146" s="57"/>
      <c r="OFV146" s="57"/>
      <c r="OFW146" s="57"/>
      <c r="OFX146" s="57"/>
      <c r="OFY146" s="57"/>
      <c r="OFZ146" s="57"/>
      <c r="OGA146" s="57"/>
      <c r="OGB146" s="57"/>
      <c r="OGC146" s="57"/>
      <c r="OGD146" s="57"/>
      <c r="OGE146" s="57"/>
      <c r="OGF146" s="57"/>
      <c r="OGG146" s="57"/>
      <c r="OGH146" s="57"/>
      <c r="OGI146" s="57"/>
      <c r="OGJ146" s="57"/>
      <c r="OGK146" s="57"/>
      <c r="OGL146" s="57"/>
      <c r="OGM146" s="57"/>
      <c r="OGN146" s="57"/>
      <c r="OGO146" s="57"/>
      <c r="OGP146" s="57"/>
      <c r="OGQ146" s="57"/>
      <c r="OGR146" s="57"/>
      <c r="OGS146" s="57"/>
      <c r="OGT146" s="57"/>
      <c r="OGU146" s="57"/>
      <c r="OGV146" s="57"/>
      <c r="OGW146" s="57"/>
      <c r="OGX146" s="57"/>
      <c r="OGY146" s="57"/>
      <c r="OGZ146" s="57"/>
      <c r="OHA146" s="57"/>
      <c r="OHB146" s="57"/>
      <c r="OHC146" s="57"/>
      <c r="OHD146" s="57"/>
      <c r="OHE146" s="57"/>
      <c r="OHF146" s="57"/>
      <c r="OHG146" s="57"/>
      <c r="OHH146" s="57"/>
      <c r="OHI146" s="57"/>
      <c r="OHJ146" s="57"/>
      <c r="OHK146" s="57"/>
      <c r="OHL146" s="57"/>
      <c r="OHM146" s="57"/>
      <c r="OHN146" s="57"/>
      <c r="OHO146" s="57"/>
      <c r="OHP146" s="57"/>
      <c r="OHQ146" s="57"/>
      <c r="OHR146" s="57"/>
      <c r="OHS146" s="57"/>
      <c r="OHT146" s="57"/>
      <c r="OHU146" s="57"/>
      <c r="OHV146" s="57"/>
      <c r="OHW146" s="57"/>
      <c r="OHX146" s="57"/>
      <c r="OHY146" s="57"/>
      <c r="OHZ146" s="57"/>
      <c r="OIA146" s="57"/>
      <c r="OIB146" s="57"/>
      <c r="OIC146" s="57"/>
      <c r="OID146" s="57"/>
      <c r="OIE146" s="57"/>
      <c r="OIF146" s="57"/>
      <c r="OIG146" s="57"/>
      <c r="OIH146" s="57"/>
      <c r="OII146" s="57"/>
      <c r="OIJ146" s="57"/>
      <c r="OIK146" s="57"/>
      <c r="OIL146" s="57"/>
      <c r="OIM146" s="57"/>
      <c r="OIN146" s="57"/>
      <c r="OIO146" s="57"/>
      <c r="OIP146" s="57"/>
      <c r="OIQ146" s="57"/>
      <c r="OIR146" s="57"/>
      <c r="OIS146" s="57"/>
      <c r="OIT146" s="57"/>
      <c r="OIU146" s="57"/>
      <c r="OIV146" s="57"/>
      <c r="OIW146" s="57"/>
      <c r="OIX146" s="57"/>
      <c r="OIY146" s="57"/>
      <c r="OIZ146" s="57"/>
      <c r="OJA146" s="57"/>
      <c r="OJB146" s="57"/>
      <c r="OJC146" s="57"/>
      <c r="OJD146" s="57"/>
      <c r="OJE146" s="57"/>
      <c r="OJF146" s="57"/>
      <c r="OJG146" s="57"/>
      <c r="OJH146" s="57"/>
      <c r="OJI146" s="57"/>
      <c r="OJJ146" s="57"/>
      <c r="OJK146" s="57"/>
      <c r="OJL146" s="57"/>
      <c r="OJM146" s="57"/>
      <c r="OJN146" s="57"/>
      <c r="OJO146" s="57"/>
      <c r="OJP146" s="57"/>
      <c r="OJQ146" s="57"/>
      <c r="OJR146" s="57"/>
      <c r="OJS146" s="57"/>
      <c r="OJT146" s="57"/>
      <c r="OJU146" s="57"/>
      <c r="OJV146" s="57"/>
      <c r="OJW146" s="57"/>
      <c r="OJX146" s="57"/>
      <c r="OJY146" s="57"/>
      <c r="OJZ146" s="57"/>
      <c r="OKA146" s="57"/>
      <c r="OKB146" s="57"/>
      <c r="OKC146" s="57"/>
      <c r="OKD146" s="57"/>
      <c r="OKE146" s="57"/>
      <c r="OKF146" s="57"/>
      <c r="OKG146" s="57"/>
      <c r="OKH146" s="57"/>
      <c r="OKI146" s="57"/>
      <c r="OKJ146" s="57"/>
      <c r="OKK146" s="57"/>
      <c r="OKL146" s="57"/>
      <c r="OKM146" s="57"/>
      <c r="OKN146" s="57"/>
      <c r="OKO146" s="57"/>
      <c r="OKP146" s="57"/>
      <c r="OKQ146" s="57"/>
      <c r="OKR146" s="57"/>
      <c r="OKS146" s="57"/>
      <c r="OKT146" s="57"/>
      <c r="OKU146" s="57"/>
      <c r="OKV146" s="57"/>
      <c r="OKW146" s="57"/>
      <c r="OKX146" s="57"/>
      <c r="OKY146" s="57"/>
      <c r="OKZ146" s="57"/>
      <c r="OLA146" s="57"/>
      <c r="OLB146" s="57"/>
      <c r="OLC146" s="57"/>
      <c r="OLD146" s="57"/>
      <c r="OLE146" s="57"/>
      <c r="OLF146" s="57"/>
      <c r="OLG146" s="57"/>
      <c r="OLH146" s="57"/>
      <c r="OLI146" s="57"/>
      <c r="OLJ146" s="57"/>
      <c r="OLK146" s="57"/>
      <c r="OLL146" s="57"/>
      <c r="OLM146" s="57"/>
      <c r="OLN146" s="57"/>
      <c r="OLO146" s="57"/>
      <c r="OLP146" s="57"/>
      <c r="OLQ146" s="57"/>
      <c r="OLR146" s="57"/>
      <c r="OLS146" s="57"/>
      <c r="OLT146" s="57"/>
      <c r="OLU146" s="57"/>
      <c r="OLV146" s="57"/>
      <c r="OLW146" s="57"/>
      <c r="OLX146" s="57"/>
      <c r="OLY146" s="57"/>
      <c r="OLZ146" s="57"/>
      <c r="OMA146" s="57"/>
      <c r="OMB146" s="57"/>
      <c r="OMC146" s="57"/>
      <c r="OMD146" s="57"/>
      <c r="OME146" s="57"/>
      <c r="OMF146" s="57"/>
      <c r="OMG146" s="57"/>
      <c r="OMH146" s="57"/>
      <c r="OMI146" s="57"/>
      <c r="OMJ146" s="57"/>
      <c r="OMK146" s="57"/>
      <c r="OML146" s="57"/>
      <c r="OMM146" s="57"/>
      <c r="OMN146" s="57"/>
      <c r="OMO146" s="57"/>
      <c r="OMP146" s="57"/>
      <c r="OMQ146" s="57"/>
      <c r="OMR146" s="57"/>
      <c r="OMS146" s="57"/>
      <c r="OMT146" s="57"/>
      <c r="OMU146" s="57"/>
      <c r="OMV146" s="57"/>
      <c r="OMW146" s="57"/>
      <c r="OMX146" s="57"/>
      <c r="OMY146" s="57"/>
      <c r="OMZ146" s="57"/>
      <c r="ONA146" s="57"/>
      <c r="ONB146" s="57"/>
      <c r="ONC146" s="57"/>
      <c r="OND146" s="57"/>
      <c r="ONE146" s="57"/>
      <c r="ONF146" s="57"/>
      <c r="ONG146" s="57"/>
      <c r="ONH146" s="57"/>
      <c r="ONI146" s="57"/>
      <c r="ONJ146" s="57"/>
      <c r="ONK146" s="57"/>
      <c r="ONL146" s="57"/>
      <c r="ONM146" s="57"/>
      <c r="ONN146" s="57"/>
      <c r="ONO146" s="57"/>
      <c r="ONP146" s="57"/>
      <c r="ONQ146" s="57"/>
      <c r="ONR146" s="57"/>
      <c r="ONS146" s="57"/>
      <c r="ONT146" s="57"/>
      <c r="ONU146" s="57"/>
      <c r="ONV146" s="57"/>
      <c r="ONW146" s="57"/>
      <c r="ONX146" s="57"/>
      <c r="ONY146" s="57"/>
      <c r="ONZ146" s="57"/>
      <c r="OOA146" s="57"/>
      <c r="OOB146" s="57"/>
      <c r="OOC146" s="57"/>
      <c r="OOD146" s="57"/>
      <c r="OOE146" s="57"/>
      <c r="OOF146" s="57"/>
      <c r="OOG146" s="57"/>
      <c r="OOH146" s="57"/>
      <c r="OOI146" s="57"/>
      <c r="OOJ146" s="57"/>
      <c r="OOK146" s="57"/>
      <c r="OOL146" s="57"/>
      <c r="OOM146" s="57"/>
      <c r="OON146" s="57"/>
      <c r="OOO146" s="57"/>
      <c r="OOP146" s="57"/>
      <c r="OOQ146" s="57"/>
      <c r="OOR146" s="57"/>
      <c r="OOS146" s="57"/>
      <c r="OOT146" s="57"/>
      <c r="OOU146" s="57"/>
      <c r="OOV146" s="57"/>
      <c r="OOW146" s="57"/>
      <c r="OOX146" s="57"/>
      <c r="OOY146" s="57"/>
      <c r="OOZ146" s="57"/>
      <c r="OPA146" s="57"/>
      <c r="OPB146" s="57"/>
      <c r="OPC146" s="57"/>
      <c r="OPD146" s="57"/>
      <c r="OPE146" s="57"/>
      <c r="OPF146" s="57"/>
      <c r="OPG146" s="57"/>
      <c r="OPH146" s="57"/>
      <c r="OPI146" s="57"/>
      <c r="OPJ146" s="57"/>
      <c r="OPK146" s="57"/>
      <c r="OPL146" s="57"/>
      <c r="OPM146" s="57"/>
      <c r="OPN146" s="57"/>
      <c r="OPO146" s="57"/>
      <c r="OPP146" s="57"/>
      <c r="OPQ146" s="57"/>
      <c r="OPR146" s="57"/>
      <c r="OPS146" s="57"/>
      <c r="OPT146" s="57"/>
      <c r="OPU146" s="57"/>
      <c r="OPV146" s="57"/>
      <c r="OPW146" s="57"/>
      <c r="OPX146" s="57"/>
      <c r="OPY146" s="57"/>
      <c r="OPZ146" s="57"/>
      <c r="OQA146" s="57"/>
      <c r="OQB146" s="57"/>
      <c r="OQC146" s="57"/>
      <c r="OQD146" s="57"/>
      <c r="OQE146" s="57"/>
      <c r="OQF146" s="57"/>
      <c r="OQG146" s="57"/>
      <c r="OQH146" s="57"/>
      <c r="OQI146" s="57"/>
      <c r="OQJ146" s="57"/>
      <c r="OQK146" s="57"/>
      <c r="OQL146" s="57"/>
      <c r="OQM146" s="57"/>
      <c r="OQN146" s="57"/>
      <c r="OQO146" s="57"/>
      <c r="OQP146" s="57"/>
      <c r="OQQ146" s="57"/>
      <c r="OQR146" s="57"/>
      <c r="OQS146" s="57"/>
      <c r="OQT146" s="57"/>
      <c r="OQU146" s="57"/>
      <c r="OQV146" s="57"/>
      <c r="OQW146" s="57"/>
      <c r="OQX146" s="57"/>
      <c r="OQY146" s="57"/>
      <c r="OQZ146" s="57"/>
      <c r="ORA146" s="57"/>
      <c r="ORB146" s="57"/>
      <c r="ORC146" s="57"/>
      <c r="ORD146" s="57"/>
      <c r="ORE146" s="57"/>
      <c r="ORF146" s="57"/>
      <c r="ORG146" s="57"/>
      <c r="ORH146" s="57"/>
      <c r="ORI146" s="57"/>
      <c r="ORJ146" s="57"/>
      <c r="ORK146" s="57"/>
      <c r="ORL146" s="57"/>
      <c r="ORM146" s="57"/>
      <c r="ORN146" s="57"/>
      <c r="ORO146" s="57"/>
      <c r="ORP146" s="57"/>
      <c r="ORQ146" s="57"/>
      <c r="ORR146" s="57"/>
      <c r="ORS146" s="57"/>
      <c r="ORT146" s="57"/>
      <c r="ORU146" s="57"/>
      <c r="ORV146" s="57"/>
      <c r="ORW146" s="57"/>
      <c r="ORX146" s="57"/>
      <c r="ORY146" s="57"/>
      <c r="ORZ146" s="57"/>
      <c r="OSA146" s="57"/>
      <c r="OSB146" s="57"/>
      <c r="OSC146" s="57"/>
      <c r="OSD146" s="57"/>
      <c r="OSE146" s="57"/>
      <c r="OSF146" s="57"/>
      <c r="OSG146" s="57"/>
      <c r="OSH146" s="57"/>
      <c r="OSI146" s="57"/>
      <c r="OSJ146" s="57"/>
      <c r="OSK146" s="57"/>
      <c r="OSL146" s="57"/>
      <c r="OSM146" s="57"/>
      <c r="OSN146" s="57"/>
      <c r="OSO146" s="57"/>
      <c r="OSP146" s="57"/>
      <c r="OSQ146" s="57"/>
      <c r="OSR146" s="57"/>
      <c r="OSS146" s="57"/>
      <c r="OST146" s="57"/>
      <c r="OSU146" s="57"/>
      <c r="OSV146" s="57"/>
      <c r="OSW146" s="57"/>
      <c r="OSX146" s="57"/>
      <c r="OSY146" s="57"/>
      <c r="OSZ146" s="57"/>
      <c r="OTA146" s="57"/>
      <c r="OTB146" s="57"/>
      <c r="OTC146" s="57"/>
      <c r="OTD146" s="57"/>
      <c r="OTE146" s="57"/>
      <c r="OTF146" s="57"/>
      <c r="OTG146" s="57"/>
      <c r="OTH146" s="57"/>
      <c r="OTI146" s="57"/>
      <c r="OTJ146" s="57"/>
      <c r="OTK146" s="57"/>
      <c r="OTL146" s="57"/>
      <c r="OTM146" s="57"/>
      <c r="OTN146" s="57"/>
      <c r="OTO146" s="57"/>
      <c r="OTP146" s="57"/>
      <c r="OTQ146" s="57"/>
      <c r="OTR146" s="57"/>
      <c r="OTS146" s="57"/>
      <c r="OTT146" s="57"/>
      <c r="OTU146" s="57"/>
      <c r="OTV146" s="57"/>
      <c r="OTW146" s="57"/>
      <c r="OTX146" s="57"/>
      <c r="OTY146" s="57"/>
      <c r="OTZ146" s="57"/>
      <c r="OUA146" s="57"/>
      <c r="OUB146" s="57"/>
      <c r="OUC146" s="57"/>
      <c r="OUD146" s="57"/>
      <c r="OUE146" s="57"/>
      <c r="OUF146" s="57"/>
      <c r="OUG146" s="57"/>
      <c r="OUH146" s="57"/>
      <c r="OUI146" s="57"/>
      <c r="OUJ146" s="57"/>
      <c r="OUK146" s="57"/>
      <c r="OUL146" s="57"/>
      <c r="OUM146" s="57"/>
      <c r="OUN146" s="57"/>
      <c r="OUO146" s="57"/>
      <c r="OUP146" s="57"/>
      <c r="OUQ146" s="57"/>
      <c r="OUR146" s="57"/>
      <c r="OUS146" s="57"/>
      <c r="OUT146" s="57"/>
      <c r="OUU146" s="57"/>
      <c r="OUV146" s="57"/>
      <c r="OUW146" s="57"/>
      <c r="OUX146" s="57"/>
      <c r="OUY146" s="57"/>
      <c r="OUZ146" s="57"/>
      <c r="OVA146" s="57"/>
      <c r="OVB146" s="57"/>
      <c r="OVC146" s="57"/>
      <c r="OVD146" s="57"/>
      <c r="OVE146" s="57"/>
      <c r="OVF146" s="57"/>
      <c r="OVG146" s="57"/>
      <c r="OVH146" s="57"/>
      <c r="OVI146" s="57"/>
      <c r="OVJ146" s="57"/>
      <c r="OVK146" s="57"/>
      <c r="OVL146" s="57"/>
      <c r="OVM146" s="57"/>
      <c r="OVN146" s="57"/>
      <c r="OVO146" s="57"/>
      <c r="OVP146" s="57"/>
      <c r="OVQ146" s="57"/>
      <c r="OVR146" s="57"/>
      <c r="OVS146" s="57"/>
      <c r="OVT146" s="57"/>
      <c r="OVU146" s="57"/>
      <c r="OVV146" s="57"/>
      <c r="OVW146" s="57"/>
      <c r="OVX146" s="57"/>
      <c r="OVY146" s="57"/>
      <c r="OVZ146" s="57"/>
      <c r="OWA146" s="57"/>
      <c r="OWB146" s="57"/>
      <c r="OWC146" s="57"/>
      <c r="OWD146" s="57"/>
      <c r="OWE146" s="57"/>
      <c r="OWF146" s="57"/>
      <c r="OWG146" s="57"/>
      <c r="OWH146" s="57"/>
      <c r="OWI146" s="57"/>
      <c r="OWJ146" s="57"/>
      <c r="OWK146" s="57"/>
      <c r="OWL146" s="57"/>
      <c r="OWM146" s="57"/>
      <c r="OWN146" s="57"/>
      <c r="OWO146" s="57"/>
      <c r="OWP146" s="57"/>
      <c r="OWQ146" s="57"/>
      <c r="OWR146" s="57"/>
      <c r="OWS146" s="57"/>
      <c r="OWT146" s="57"/>
      <c r="OWU146" s="57"/>
      <c r="OWV146" s="57"/>
      <c r="OWW146" s="57"/>
      <c r="OWX146" s="57"/>
      <c r="OWY146" s="57"/>
      <c r="OWZ146" s="57"/>
      <c r="OXA146" s="57"/>
      <c r="OXB146" s="57"/>
      <c r="OXC146" s="57"/>
      <c r="OXD146" s="57"/>
      <c r="OXE146" s="57"/>
      <c r="OXF146" s="57"/>
      <c r="OXG146" s="57"/>
      <c r="OXH146" s="57"/>
      <c r="OXI146" s="57"/>
      <c r="OXJ146" s="57"/>
      <c r="OXK146" s="57"/>
      <c r="OXL146" s="57"/>
      <c r="OXM146" s="57"/>
      <c r="OXN146" s="57"/>
      <c r="OXO146" s="57"/>
      <c r="OXP146" s="57"/>
      <c r="OXQ146" s="57"/>
      <c r="OXR146" s="57"/>
      <c r="OXS146" s="57"/>
      <c r="OXT146" s="57"/>
      <c r="OXU146" s="57"/>
      <c r="OXV146" s="57"/>
      <c r="OXW146" s="57"/>
      <c r="OXX146" s="57"/>
      <c r="OXY146" s="57"/>
      <c r="OXZ146" s="57"/>
      <c r="OYA146" s="57"/>
      <c r="OYB146" s="57"/>
      <c r="OYC146" s="57"/>
      <c r="OYD146" s="57"/>
      <c r="OYE146" s="57"/>
      <c r="OYF146" s="57"/>
      <c r="OYG146" s="57"/>
      <c r="OYH146" s="57"/>
      <c r="OYI146" s="57"/>
      <c r="OYJ146" s="57"/>
      <c r="OYK146" s="57"/>
      <c r="OYL146" s="57"/>
      <c r="OYM146" s="57"/>
      <c r="OYN146" s="57"/>
      <c r="OYO146" s="57"/>
      <c r="OYP146" s="57"/>
      <c r="OYQ146" s="57"/>
      <c r="OYR146" s="57"/>
      <c r="OYS146" s="57"/>
      <c r="OYT146" s="57"/>
      <c r="OYU146" s="57"/>
      <c r="OYV146" s="57"/>
      <c r="OYW146" s="57"/>
      <c r="OYX146" s="57"/>
      <c r="OYY146" s="57"/>
      <c r="OYZ146" s="57"/>
      <c r="OZA146" s="57"/>
      <c r="OZB146" s="57"/>
      <c r="OZC146" s="57"/>
      <c r="OZD146" s="57"/>
      <c r="OZE146" s="57"/>
      <c r="OZF146" s="57"/>
      <c r="OZG146" s="57"/>
      <c r="OZH146" s="57"/>
      <c r="OZI146" s="57"/>
      <c r="OZJ146" s="57"/>
      <c r="OZK146" s="57"/>
      <c r="OZL146" s="57"/>
      <c r="OZM146" s="57"/>
      <c r="OZN146" s="57"/>
      <c r="OZO146" s="57"/>
      <c r="OZP146" s="57"/>
      <c r="OZQ146" s="57"/>
      <c r="OZR146" s="57"/>
      <c r="OZS146" s="57"/>
      <c r="OZT146" s="57"/>
      <c r="OZU146" s="57"/>
      <c r="OZV146" s="57"/>
      <c r="OZW146" s="57"/>
      <c r="OZX146" s="57"/>
      <c r="OZY146" s="57"/>
      <c r="OZZ146" s="57"/>
      <c r="PAA146" s="57"/>
      <c r="PAB146" s="57"/>
      <c r="PAC146" s="57"/>
      <c r="PAD146" s="57"/>
      <c r="PAE146" s="57"/>
      <c r="PAF146" s="57"/>
      <c r="PAG146" s="57"/>
      <c r="PAH146" s="57"/>
      <c r="PAI146" s="57"/>
      <c r="PAJ146" s="57"/>
      <c r="PAK146" s="57"/>
      <c r="PAL146" s="57"/>
      <c r="PAM146" s="57"/>
      <c r="PAN146" s="57"/>
      <c r="PAO146" s="57"/>
      <c r="PAP146" s="57"/>
      <c r="PAQ146" s="57"/>
      <c r="PAR146" s="57"/>
      <c r="PAS146" s="57"/>
      <c r="PAT146" s="57"/>
      <c r="PAU146" s="57"/>
      <c r="PAV146" s="57"/>
      <c r="PAW146" s="57"/>
      <c r="PAX146" s="57"/>
      <c r="PAY146" s="57"/>
      <c r="PAZ146" s="57"/>
      <c r="PBA146" s="57"/>
      <c r="PBB146" s="57"/>
      <c r="PBC146" s="57"/>
      <c r="PBD146" s="57"/>
      <c r="PBE146" s="57"/>
      <c r="PBF146" s="57"/>
      <c r="PBG146" s="57"/>
      <c r="PBH146" s="57"/>
      <c r="PBI146" s="57"/>
      <c r="PBJ146" s="57"/>
      <c r="PBK146" s="57"/>
      <c r="PBL146" s="57"/>
      <c r="PBM146" s="57"/>
      <c r="PBN146" s="57"/>
      <c r="PBO146" s="57"/>
      <c r="PBP146" s="57"/>
      <c r="PBQ146" s="57"/>
      <c r="PBR146" s="57"/>
      <c r="PBS146" s="57"/>
      <c r="PBT146" s="57"/>
      <c r="PBU146" s="57"/>
      <c r="PBV146" s="57"/>
      <c r="PBW146" s="57"/>
      <c r="PBX146" s="57"/>
      <c r="PBY146" s="57"/>
      <c r="PBZ146" s="57"/>
      <c r="PCA146" s="57"/>
      <c r="PCB146" s="57"/>
      <c r="PCC146" s="57"/>
      <c r="PCD146" s="57"/>
      <c r="PCE146" s="57"/>
      <c r="PCF146" s="57"/>
      <c r="PCG146" s="57"/>
      <c r="PCH146" s="57"/>
      <c r="PCI146" s="57"/>
      <c r="PCJ146" s="57"/>
      <c r="PCK146" s="57"/>
      <c r="PCL146" s="57"/>
      <c r="PCM146" s="57"/>
      <c r="PCN146" s="57"/>
      <c r="PCO146" s="57"/>
      <c r="PCP146" s="57"/>
      <c r="PCQ146" s="57"/>
      <c r="PCR146" s="57"/>
      <c r="PCS146" s="57"/>
      <c r="PCT146" s="57"/>
      <c r="PCU146" s="57"/>
      <c r="PCV146" s="57"/>
      <c r="PCW146" s="57"/>
      <c r="PCX146" s="57"/>
      <c r="PCY146" s="57"/>
      <c r="PCZ146" s="57"/>
      <c r="PDA146" s="57"/>
      <c r="PDB146" s="57"/>
      <c r="PDC146" s="57"/>
      <c r="PDD146" s="57"/>
      <c r="PDE146" s="57"/>
      <c r="PDF146" s="57"/>
      <c r="PDG146" s="57"/>
      <c r="PDH146" s="57"/>
      <c r="PDI146" s="57"/>
      <c r="PDJ146" s="57"/>
      <c r="PDK146" s="57"/>
      <c r="PDL146" s="57"/>
      <c r="PDM146" s="57"/>
      <c r="PDN146" s="57"/>
      <c r="PDO146" s="57"/>
      <c r="PDP146" s="57"/>
      <c r="PDQ146" s="57"/>
      <c r="PDR146" s="57"/>
      <c r="PDS146" s="57"/>
      <c r="PDT146" s="57"/>
      <c r="PDU146" s="57"/>
      <c r="PDV146" s="57"/>
      <c r="PDW146" s="57"/>
      <c r="PDX146" s="57"/>
      <c r="PDY146" s="57"/>
      <c r="PDZ146" s="57"/>
      <c r="PEA146" s="57"/>
      <c r="PEB146" s="57"/>
      <c r="PEC146" s="57"/>
      <c r="PED146" s="57"/>
      <c r="PEE146" s="57"/>
      <c r="PEF146" s="57"/>
      <c r="PEG146" s="57"/>
      <c r="PEH146" s="57"/>
      <c r="PEI146" s="57"/>
      <c r="PEJ146" s="57"/>
      <c r="PEK146" s="57"/>
      <c r="PEL146" s="57"/>
      <c r="PEM146" s="57"/>
      <c r="PEN146" s="57"/>
      <c r="PEO146" s="57"/>
      <c r="PEP146" s="57"/>
      <c r="PEQ146" s="57"/>
      <c r="PER146" s="57"/>
      <c r="PES146" s="57"/>
      <c r="PET146" s="57"/>
      <c r="PEU146" s="57"/>
      <c r="PEV146" s="57"/>
      <c r="PEW146" s="57"/>
      <c r="PEX146" s="57"/>
      <c r="PEY146" s="57"/>
      <c r="PEZ146" s="57"/>
      <c r="PFA146" s="57"/>
      <c r="PFB146" s="57"/>
      <c r="PFC146" s="57"/>
      <c r="PFD146" s="57"/>
      <c r="PFE146" s="57"/>
      <c r="PFF146" s="57"/>
      <c r="PFG146" s="57"/>
      <c r="PFH146" s="57"/>
      <c r="PFI146" s="57"/>
      <c r="PFJ146" s="57"/>
      <c r="PFK146" s="57"/>
      <c r="PFL146" s="57"/>
      <c r="PFM146" s="57"/>
      <c r="PFN146" s="57"/>
      <c r="PFO146" s="57"/>
      <c r="PFP146" s="57"/>
      <c r="PFQ146" s="57"/>
      <c r="PFR146" s="57"/>
      <c r="PFS146" s="57"/>
      <c r="PFT146" s="57"/>
      <c r="PFU146" s="57"/>
      <c r="PFV146" s="57"/>
      <c r="PFW146" s="57"/>
      <c r="PFX146" s="57"/>
      <c r="PFY146" s="57"/>
      <c r="PFZ146" s="57"/>
      <c r="PGA146" s="57"/>
      <c r="PGB146" s="57"/>
      <c r="PGC146" s="57"/>
      <c r="PGD146" s="57"/>
      <c r="PGE146" s="57"/>
      <c r="PGF146" s="57"/>
      <c r="PGG146" s="57"/>
      <c r="PGH146" s="57"/>
      <c r="PGI146" s="57"/>
      <c r="PGJ146" s="57"/>
      <c r="PGK146" s="57"/>
      <c r="PGL146" s="57"/>
      <c r="PGM146" s="57"/>
      <c r="PGN146" s="57"/>
      <c r="PGO146" s="57"/>
      <c r="PGP146" s="57"/>
      <c r="PGQ146" s="57"/>
      <c r="PGR146" s="57"/>
      <c r="PGS146" s="57"/>
      <c r="PGT146" s="57"/>
      <c r="PGU146" s="57"/>
      <c r="PGV146" s="57"/>
      <c r="PGW146" s="57"/>
      <c r="PGX146" s="57"/>
      <c r="PGY146" s="57"/>
      <c r="PGZ146" s="57"/>
      <c r="PHA146" s="57"/>
      <c r="PHB146" s="57"/>
      <c r="PHC146" s="57"/>
      <c r="PHD146" s="57"/>
      <c r="PHE146" s="57"/>
      <c r="PHF146" s="57"/>
      <c r="PHG146" s="57"/>
      <c r="PHH146" s="57"/>
      <c r="PHI146" s="57"/>
      <c r="PHJ146" s="57"/>
      <c r="PHK146" s="57"/>
      <c r="PHL146" s="57"/>
      <c r="PHM146" s="57"/>
      <c r="PHN146" s="57"/>
      <c r="PHO146" s="57"/>
      <c r="PHP146" s="57"/>
      <c r="PHQ146" s="57"/>
      <c r="PHR146" s="57"/>
      <c r="PHS146" s="57"/>
      <c r="PHT146" s="57"/>
      <c r="PHU146" s="57"/>
      <c r="PHV146" s="57"/>
      <c r="PHW146" s="57"/>
      <c r="PHX146" s="57"/>
      <c r="PHY146" s="57"/>
      <c r="PHZ146" s="57"/>
      <c r="PIA146" s="57"/>
      <c r="PIB146" s="57"/>
      <c r="PIC146" s="57"/>
      <c r="PID146" s="57"/>
      <c r="PIE146" s="57"/>
      <c r="PIF146" s="57"/>
      <c r="PIG146" s="57"/>
      <c r="PIH146" s="57"/>
      <c r="PII146" s="57"/>
      <c r="PIJ146" s="57"/>
      <c r="PIK146" s="57"/>
      <c r="PIL146" s="57"/>
      <c r="PIM146" s="57"/>
      <c r="PIN146" s="57"/>
      <c r="PIO146" s="57"/>
      <c r="PIP146" s="57"/>
      <c r="PIQ146" s="57"/>
      <c r="PIR146" s="57"/>
      <c r="PIS146" s="57"/>
      <c r="PIT146" s="57"/>
      <c r="PIU146" s="57"/>
      <c r="PIV146" s="57"/>
      <c r="PIW146" s="57"/>
      <c r="PIX146" s="57"/>
      <c r="PIY146" s="57"/>
      <c r="PIZ146" s="57"/>
      <c r="PJA146" s="57"/>
      <c r="PJB146" s="57"/>
      <c r="PJC146" s="57"/>
      <c r="PJD146" s="57"/>
      <c r="PJE146" s="57"/>
      <c r="PJF146" s="57"/>
      <c r="PJG146" s="57"/>
      <c r="PJH146" s="57"/>
      <c r="PJI146" s="57"/>
      <c r="PJJ146" s="57"/>
      <c r="PJK146" s="57"/>
      <c r="PJL146" s="57"/>
      <c r="PJM146" s="57"/>
      <c r="PJN146" s="57"/>
      <c r="PJO146" s="57"/>
      <c r="PJP146" s="57"/>
      <c r="PJQ146" s="57"/>
      <c r="PJR146" s="57"/>
      <c r="PJS146" s="57"/>
      <c r="PJT146" s="57"/>
      <c r="PJU146" s="57"/>
      <c r="PJV146" s="57"/>
      <c r="PJW146" s="57"/>
      <c r="PJX146" s="57"/>
      <c r="PJY146" s="57"/>
      <c r="PJZ146" s="57"/>
      <c r="PKA146" s="57"/>
      <c r="PKB146" s="57"/>
      <c r="PKC146" s="57"/>
      <c r="PKD146" s="57"/>
      <c r="PKE146" s="57"/>
      <c r="PKF146" s="57"/>
      <c r="PKG146" s="57"/>
      <c r="PKH146" s="57"/>
      <c r="PKI146" s="57"/>
      <c r="PKJ146" s="57"/>
      <c r="PKK146" s="57"/>
      <c r="PKL146" s="57"/>
      <c r="PKM146" s="57"/>
      <c r="PKN146" s="57"/>
      <c r="PKO146" s="57"/>
      <c r="PKP146" s="57"/>
      <c r="PKQ146" s="57"/>
      <c r="PKR146" s="57"/>
      <c r="PKS146" s="57"/>
      <c r="PKT146" s="57"/>
      <c r="PKU146" s="57"/>
      <c r="PKV146" s="57"/>
      <c r="PKW146" s="57"/>
      <c r="PKX146" s="57"/>
      <c r="PKY146" s="57"/>
      <c r="PKZ146" s="57"/>
      <c r="PLA146" s="57"/>
      <c r="PLB146" s="57"/>
      <c r="PLC146" s="57"/>
      <c r="PLD146" s="57"/>
      <c r="PLE146" s="57"/>
      <c r="PLF146" s="57"/>
      <c r="PLG146" s="57"/>
      <c r="PLH146" s="57"/>
      <c r="PLI146" s="57"/>
      <c r="PLJ146" s="57"/>
      <c r="PLK146" s="57"/>
      <c r="PLL146" s="57"/>
      <c r="PLM146" s="57"/>
      <c r="PLN146" s="57"/>
      <c r="PLO146" s="57"/>
      <c r="PLP146" s="57"/>
      <c r="PLQ146" s="57"/>
      <c r="PLR146" s="57"/>
      <c r="PLS146" s="57"/>
      <c r="PLT146" s="57"/>
      <c r="PLU146" s="57"/>
      <c r="PLV146" s="57"/>
      <c r="PLW146" s="57"/>
      <c r="PLX146" s="57"/>
      <c r="PLY146" s="57"/>
      <c r="PLZ146" s="57"/>
      <c r="PMA146" s="57"/>
      <c r="PMB146" s="57"/>
      <c r="PMC146" s="57"/>
      <c r="PMD146" s="57"/>
      <c r="PME146" s="57"/>
      <c r="PMF146" s="57"/>
      <c r="PMG146" s="57"/>
      <c r="PMH146" s="57"/>
      <c r="PMI146" s="57"/>
      <c r="PMJ146" s="57"/>
      <c r="PMK146" s="57"/>
      <c r="PML146" s="57"/>
      <c r="PMM146" s="57"/>
      <c r="PMN146" s="57"/>
      <c r="PMO146" s="57"/>
      <c r="PMP146" s="57"/>
      <c r="PMQ146" s="57"/>
      <c r="PMR146" s="57"/>
      <c r="PMS146" s="57"/>
      <c r="PMT146" s="57"/>
      <c r="PMU146" s="57"/>
      <c r="PMV146" s="57"/>
      <c r="PMW146" s="57"/>
      <c r="PMX146" s="57"/>
      <c r="PMY146" s="57"/>
      <c r="PMZ146" s="57"/>
      <c r="PNA146" s="57"/>
      <c r="PNB146" s="57"/>
      <c r="PNC146" s="57"/>
      <c r="PND146" s="57"/>
      <c r="PNE146" s="57"/>
      <c r="PNF146" s="57"/>
      <c r="PNG146" s="57"/>
      <c r="PNH146" s="57"/>
      <c r="PNI146" s="57"/>
      <c r="PNJ146" s="57"/>
      <c r="PNK146" s="57"/>
      <c r="PNL146" s="57"/>
      <c r="PNM146" s="57"/>
      <c r="PNN146" s="57"/>
      <c r="PNO146" s="57"/>
      <c r="PNP146" s="57"/>
      <c r="PNQ146" s="57"/>
      <c r="PNR146" s="57"/>
      <c r="PNS146" s="57"/>
      <c r="PNT146" s="57"/>
      <c r="PNU146" s="57"/>
      <c r="PNV146" s="57"/>
      <c r="PNW146" s="57"/>
      <c r="PNX146" s="57"/>
      <c r="PNY146" s="57"/>
      <c r="PNZ146" s="57"/>
      <c r="POA146" s="57"/>
      <c r="POB146" s="57"/>
      <c r="POC146" s="57"/>
      <c r="POD146" s="57"/>
      <c r="POE146" s="57"/>
      <c r="POF146" s="57"/>
      <c r="POG146" s="57"/>
      <c r="POH146" s="57"/>
      <c r="POI146" s="57"/>
      <c r="POJ146" s="57"/>
      <c r="POK146" s="57"/>
      <c r="POL146" s="57"/>
      <c r="POM146" s="57"/>
      <c r="PON146" s="57"/>
      <c r="POO146" s="57"/>
      <c r="POP146" s="57"/>
      <c r="POQ146" s="57"/>
      <c r="POR146" s="57"/>
      <c r="POS146" s="57"/>
      <c r="POT146" s="57"/>
      <c r="POU146" s="57"/>
      <c r="POV146" s="57"/>
      <c r="POW146" s="57"/>
      <c r="POX146" s="57"/>
      <c r="POY146" s="57"/>
      <c r="POZ146" s="57"/>
      <c r="PPA146" s="57"/>
      <c r="PPB146" s="57"/>
      <c r="PPC146" s="57"/>
      <c r="PPD146" s="57"/>
      <c r="PPE146" s="57"/>
      <c r="PPF146" s="57"/>
      <c r="PPG146" s="57"/>
      <c r="PPH146" s="57"/>
      <c r="PPI146" s="57"/>
      <c r="PPJ146" s="57"/>
      <c r="PPK146" s="57"/>
      <c r="PPL146" s="57"/>
      <c r="PPM146" s="57"/>
      <c r="PPN146" s="57"/>
      <c r="PPO146" s="57"/>
      <c r="PPP146" s="57"/>
      <c r="PPQ146" s="57"/>
      <c r="PPR146" s="57"/>
      <c r="PPS146" s="57"/>
      <c r="PPT146" s="57"/>
      <c r="PPU146" s="57"/>
      <c r="PPV146" s="57"/>
      <c r="PPW146" s="57"/>
      <c r="PPX146" s="57"/>
      <c r="PPY146" s="57"/>
      <c r="PPZ146" s="57"/>
      <c r="PQA146" s="57"/>
      <c r="PQB146" s="57"/>
      <c r="PQC146" s="57"/>
      <c r="PQD146" s="57"/>
      <c r="PQE146" s="57"/>
      <c r="PQF146" s="57"/>
      <c r="PQG146" s="57"/>
      <c r="PQH146" s="57"/>
      <c r="PQI146" s="57"/>
      <c r="PQJ146" s="57"/>
      <c r="PQK146" s="57"/>
      <c r="PQL146" s="57"/>
      <c r="PQM146" s="57"/>
      <c r="PQN146" s="57"/>
      <c r="PQO146" s="57"/>
      <c r="PQP146" s="57"/>
      <c r="PQQ146" s="57"/>
      <c r="PQR146" s="57"/>
      <c r="PQS146" s="57"/>
      <c r="PQT146" s="57"/>
      <c r="PQU146" s="57"/>
      <c r="PQV146" s="57"/>
      <c r="PQW146" s="57"/>
      <c r="PQX146" s="57"/>
      <c r="PQY146" s="57"/>
      <c r="PQZ146" s="57"/>
      <c r="PRA146" s="57"/>
      <c r="PRB146" s="57"/>
      <c r="PRC146" s="57"/>
      <c r="PRD146" s="57"/>
      <c r="PRE146" s="57"/>
      <c r="PRF146" s="57"/>
      <c r="PRG146" s="57"/>
      <c r="PRH146" s="57"/>
      <c r="PRI146" s="57"/>
      <c r="PRJ146" s="57"/>
      <c r="PRK146" s="57"/>
      <c r="PRL146" s="57"/>
      <c r="PRM146" s="57"/>
      <c r="PRN146" s="57"/>
      <c r="PRO146" s="57"/>
      <c r="PRP146" s="57"/>
      <c r="PRQ146" s="57"/>
      <c r="PRR146" s="57"/>
      <c r="PRS146" s="57"/>
      <c r="PRT146" s="57"/>
      <c r="PRU146" s="57"/>
      <c r="PRV146" s="57"/>
      <c r="PRW146" s="57"/>
      <c r="PRX146" s="57"/>
      <c r="PRY146" s="57"/>
      <c r="PRZ146" s="57"/>
      <c r="PSA146" s="57"/>
      <c r="PSB146" s="57"/>
      <c r="PSC146" s="57"/>
      <c r="PSD146" s="57"/>
      <c r="PSE146" s="57"/>
      <c r="PSF146" s="57"/>
      <c r="PSG146" s="57"/>
      <c r="PSH146" s="57"/>
      <c r="PSI146" s="57"/>
      <c r="PSJ146" s="57"/>
      <c r="PSK146" s="57"/>
      <c r="PSL146" s="57"/>
      <c r="PSM146" s="57"/>
      <c r="PSN146" s="57"/>
      <c r="PSO146" s="57"/>
      <c r="PSP146" s="57"/>
      <c r="PSQ146" s="57"/>
      <c r="PSR146" s="57"/>
      <c r="PSS146" s="57"/>
      <c r="PST146" s="57"/>
      <c r="PSU146" s="57"/>
      <c r="PSV146" s="57"/>
      <c r="PSW146" s="57"/>
      <c r="PSX146" s="57"/>
      <c r="PSY146" s="57"/>
      <c r="PSZ146" s="57"/>
      <c r="PTA146" s="57"/>
      <c r="PTB146" s="57"/>
      <c r="PTC146" s="57"/>
      <c r="PTD146" s="57"/>
      <c r="PTE146" s="57"/>
      <c r="PTF146" s="57"/>
      <c r="PTG146" s="57"/>
      <c r="PTH146" s="57"/>
      <c r="PTI146" s="57"/>
      <c r="PTJ146" s="57"/>
      <c r="PTK146" s="57"/>
      <c r="PTL146" s="57"/>
      <c r="PTM146" s="57"/>
      <c r="PTN146" s="57"/>
      <c r="PTO146" s="57"/>
      <c r="PTP146" s="57"/>
      <c r="PTQ146" s="57"/>
      <c r="PTR146" s="57"/>
      <c r="PTS146" s="57"/>
      <c r="PTT146" s="57"/>
      <c r="PTU146" s="57"/>
      <c r="PTV146" s="57"/>
      <c r="PTW146" s="57"/>
      <c r="PTX146" s="57"/>
      <c r="PTY146" s="57"/>
      <c r="PTZ146" s="57"/>
      <c r="PUA146" s="57"/>
      <c r="PUB146" s="57"/>
      <c r="PUC146" s="57"/>
      <c r="PUD146" s="57"/>
      <c r="PUE146" s="57"/>
      <c r="PUF146" s="57"/>
      <c r="PUG146" s="57"/>
      <c r="PUH146" s="57"/>
      <c r="PUI146" s="57"/>
      <c r="PUJ146" s="57"/>
      <c r="PUK146" s="57"/>
      <c r="PUL146" s="57"/>
      <c r="PUM146" s="57"/>
      <c r="PUN146" s="57"/>
      <c r="PUO146" s="57"/>
      <c r="PUP146" s="57"/>
      <c r="PUQ146" s="57"/>
      <c r="PUR146" s="57"/>
      <c r="PUS146" s="57"/>
      <c r="PUT146" s="57"/>
      <c r="PUU146" s="57"/>
      <c r="PUV146" s="57"/>
      <c r="PUW146" s="57"/>
      <c r="PUX146" s="57"/>
      <c r="PUY146" s="57"/>
      <c r="PUZ146" s="57"/>
      <c r="PVA146" s="57"/>
      <c r="PVB146" s="57"/>
      <c r="PVC146" s="57"/>
      <c r="PVD146" s="57"/>
      <c r="PVE146" s="57"/>
      <c r="PVF146" s="57"/>
      <c r="PVG146" s="57"/>
      <c r="PVH146" s="57"/>
      <c r="PVI146" s="57"/>
      <c r="PVJ146" s="57"/>
      <c r="PVK146" s="57"/>
      <c r="PVL146" s="57"/>
      <c r="PVM146" s="57"/>
      <c r="PVN146" s="57"/>
      <c r="PVO146" s="57"/>
      <c r="PVP146" s="57"/>
      <c r="PVQ146" s="57"/>
      <c r="PVR146" s="57"/>
      <c r="PVS146" s="57"/>
      <c r="PVT146" s="57"/>
      <c r="PVU146" s="57"/>
      <c r="PVV146" s="57"/>
      <c r="PVW146" s="57"/>
      <c r="PVX146" s="57"/>
      <c r="PVY146" s="57"/>
      <c r="PVZ146" s="57"/>
      <c r="PWA146" s="57"/>
      <c r="PWB146" s="57"/>
      <c r="PWC146" s="57"/>
      <c r="PWD146" s="57"/>
      <c r="PWE146" s="57"/>
      <c r="PWF146" s="57"/>
      <c r="PWG146" s="57"/>
      <c r="PWH146" s="57"/>
      <c r="PWI146" s="57"/>
      <c r="PWJ146" s="57"/>
      <c r="PWK146" s="57"/>
      <c r="PWL146" s="57"/>
      <c r="PWM146" s="57"/>
      <c r="PWN146" s="57"/>
      <c r="PWO146" s="57"/>
      <c r="PWP146" s="57"/>
      <c r="PWQ146" s="57"/>
      <c r="PWR146" s="57"/>
      <c r="PWS146" s="57"/>
      <c r="PWT146" s="57"/>
      <c r="PWU146" s="57"/>
      <c r="PWV146" s="57"/>
      <c r="PWW146" s="57"/>
      <c r="PWX146" s="57"/>
      <c r="PWY146" s="57"/>
      <c r="PWZ146" s="57"/>
      <c r="PXA146" s="57"/>
      <c r="PXB146" s="57"/>
      <c r="PXC146" s="57"/>
      <c r="PXD146" s="57"/>
      <c r="PXE146" s="57"/>
      <c r="PXF146" s="57"/>
      <c r="PXG146" s="57"/>
      <c r="PXH146" s="57"/>
      <c r="PXI146" s="57"/>
      <c r="PXJ146" s="57"/>
      <c r="PXK146" s="57"/>
      <c r="PXL146" s="57"/>
      <c r="PXM146" s="57"/>
      <c r="PXN146" s="57"/>
      <c r="PXO146" s="57"/>
      <c r="PXP146" s="57"/>
      <c r="PXQ146" s="57"/>
      <c r="PXR146" s="57"/>
      <c r="PXS146" s="57"/>
      <c r="PXT146" s="57"/>
      <c r="PXU146" s="57"/>
      <c r="PXV146" s="57"/>
      <c r="PXW146" s="57"/>
      <c r="PXX146" s="57"/>
      <c r="PXY146" s="57"/>
      <c r="PXZ146" s="57"/>
      <c r="PYA146" s="57"/>
      <c r="PYB146" s="57"/>
      <c r="PYC146" s="57"/>
      <c r="PYD146" s="57"/>
      <c r="PYE146" s="57"/>
      <c r="PYF146" s="57"/>
      <c r="PYG146" s="57"/>
      <c r="PYH146" s="57"/>
      <c r="PYI146" s="57"/>
      <c r="PYJ146" s="57"/>
      <c r="PYK146" s="57"/>
      <c r="PYL146" s="57"/>
      <c r="PYM146" s="57"/>
      <c r="PYN146" s="57"/>
      <c r="PYO146" s="57"/>
      <c r="PYP146" s="57"/>
      <c r="PYQ146" s="57"/>
      <c r="PYR146" s="57"/>
      <c r="PYS146" s="57"/>
      <c r="PYT146" s="57"/>
      <c r="PYU146" s="57"/>
      <c r="PYV146" s="57"/>
      <c r="PYW146" s="57"/>
      <c r="PYX146" s="57"/>
      <c r="PYY146" s="57"/>
      <c r="PYZ146" s="57"/>
      <c r="PZA146" s="57"/>
      <c r="PZB146" s="57"/>
      <c r="PZC146" s="57"/>
      <c r="PZD146" s="57"/>
      <c r="PZE146" s="57"/>
      <c r="PZF146" s="57"/>
      <c r="PZG146" s="57"/>
      <c r="PZH146" s="57"/>
      <c r="PZI146" s="57"/>
      <c r="PZJ146" s="57"/>
      <c r="PZK146" s="57"/>
      <c r="PZL146" s="57"/>
      <c r="PZM146" s="57"/>
      <c r="PZN146" s="57"/>
      <c r="PZO146" s="57"/>
      <c r="PZP146" s="57"/>
      <c r="PZQ146" s="57"/>
      <c r="PZR146" s="57"/>
      <c r="PZS146" s="57"/>
      <c r="PZT146" s="57"/>
      <c r="PZU146" s="57"/>
      <c r="PZV146" s="57"/>
      <c r="PZW146" s="57"/>
      <c r="PZX146" s="57"/>
      <c r="PZY146" s="57"/>
      <c r="PZZ146" s="57"/>
      <c r="QAA146" s="57"/>
      <c r="QAB146" s="57"/>
      <c r="QAC146" s="57"/>
      <c r="QAD146" s="57"/>
      <c r="QAE146" s="57"/>
      <c r="QAF146" s="57"/>
      <c r="QAG146" s="57"/>
      <c r="QAH146" s="57"/>
      <c r="QAI146" s="57"/>
      <c r="QAJ146" s="57"/>
      <c r="QAK146" s="57"/>
      <c r="QAL146" s="57"/>
      <c r="QAM146" s="57"/>
      <c r="QAN146" s="57"/>
      <c r="QAO146" s="57"/>
      <c r="QAP146" s="57"/>
      <c r="QAQ146" s="57"/>
      <c r="QAR146" s="57"/>
      <c r="QAS146" s="57"/>
      <c r="QAT146" s="57"/>
      <c r="QAU146" s="57"/>
      <c r="QAV146" s="57"/>
      <c r="QAW146" s="57"/>
      <c r="QAX146" s="57"/>
      <c r="QAY146" s="57"/>
      <c r="QAZ146" s="57"/>
      <c r="QBA146" s="57"/>
      <c r="QBB146" s="57"/>
      <c r="QBC146" s="57"/>
      <c r="QBD146" s="57"/>
      <c r="QBE146" s="57"/>
      <c r="QBF146" s="57"/>
      <c r="QBG146" s="57"/>
      <c r="QBH146" s="57"/>
      <c r="QBI146" s="57"/>
      <c r="QBJ146" s="57"/>
      <c r="QBK146" s="57"/>
      <c r="QBL146" s="57"/>
      <c r="QBM146" s="57"/>
      <c r="QBN146" s="57"/>
      <c r="QBO146" s="57"/>
      <c r="QBP146" s="57"/>
      <c r="QBQ146" s="57"/>
      <c r="QBR146" s="57"/>
      <c r="QBS146" s="57"/>
      <c r="QBT146" s="57"/>
      <c r="QBU146" s="57"/>
      <c r="QBV146" s="57"/>
      <c r="QBW146" s="57"/>
      <c r="QBX146" s="57"/>
      <c r="QBY146" s="57"/>
      <c r="QBZ146" s="57"/>
      <c r="QCA146" s="57"/>
      <c r="QCB146" s="57"/>
      <c r="QCC146" s="57"/>
      <c r="QCD146" s="57"/>
      <c r="QCE146" s="57"/>
      <c r="QCF146" s="57"/>
      <c r="QCG146" s="57"/>
      <c r="QCH146" s="57"/>
      <c r="QCI146" s="57"/>
      <c r="QCJ146" s="57"/>
      <c r="QCK146" s="57"/>
      <c r="QCL146" s="57"/>
      <c r="QCM146" s="57"/>
      <c r="QCN146" s="57"/>
      <c r="QCO146" s="57"/>
      <c r="QCP146" s="57"/>
      <c r="QCQ146" s="57"/>
      <c r="QCR146" s="57"/>
      <c r="QCS146" s="57"/>
      <c r="QCT146" s="57"/>
      <c r="QCU146" s="57"/>
      <c r="QCV146" s="57"/>
      <c r="QCW146" s="57"/>
      <c r="QCX146" s="57"/>
      <c r="QCY146" s="57"/>
      <c r="QCZ146" s="57"/>
      <c r="QDA146" s="57"/>
      <c r="QDB146" s="57"/>
      <c r="QDC146" s="57"/>
      <c r="QDD146" s="57"/>
      <c r="QDE146" s="57"/>
      <c r="QDF146" s="57"/>
      <c r="QDG146" s="57"/>
      <c r="QDH146" s="57"/>
      <c r="QDI146" s="57"/>
      <c r="QDJ146" s="57"/>
      <c r="QDK146" s="57"/>
      <c r="QDL146" s="57"/>
      <c r="QDM146" s="57"/>
      <c r="QDN146" s="57"/>
      <c r="QDO146" s="57"/>
      <c r="QDP146" s="57"/>
      <c r="QDQ146" s="57"/>
      <c r="QDR146" s="57"/>
      <c r="QDS146" s="57"/>
      <c r="QDT146" s="57"/>
      <c r="QDU146" s="57"/>
      <c r="QDV146" s="57"/>
      <c r="QDW146" s="57"/>
      <c r="QDX146" s="57"/>
      <c r="QDY146" s="57"/>
      <c r="QDZ146" s="57"/>
      <c r="QEA146" s="57"/>
      <c r="QEB146" s="57"/>
      <c r="QEC146" s="57"/>
      <c r="QED146" s="57"/>
      <c r="QEE146" s="57"/>
      <c r="QEF146" s="57"/>
      <c r="QEG146" s="57"/>
      <c r="QEH146" s="57"/>
      <c r="QEI146" s="57"/>
      <c r="QEJ146" s="57"/>
      <c r="QEK146" s="57"/>
      <c r="QEL146" s="57"/>
      <c r="QEM146" s="57"/>
      <c r="QEN146" s="57"/>
      <c r="QEO146" s="57"/>
      <c r="QEP146" s="57"/>
      <c r="QEQ146" s="57"/>
      <c r="QER146" s="57"/>
      <c r="QES146" s="57"/>
      <c r="QET146" s="57"/>
      <c r="QEU146" s="57"/>
      <c r="QEV146" s="57"/>
      <c r="QEW146" s="57"/>
      <c r="QEX146" s="57"/>
      <c r="QEY146" s="57"/>
      <c r="QEZ146" s="57"/>
      <c r="QFA146" s="57"/>
      <c r="QFB146" s="57"/>
      <c r="QFC146" s="57"/>
      <c r="QFD146" s="57"/>
      <c r="QFE146" s="57"/>
      <c r="QFF146" s="57"/>
      <c r="QFG146" s="57"/>
      <c r="QFH146" s="57"/>
      <c r="QFI146" s="57"/>
      <c r="QFJ146" s="57"/>
      <c r="QFK146" s="57"/>
      <c r="QFL146" s="57"/>
      <c r="QFM146" s="57"/>
      <c r="QFN146" s="57"/>
      <c r="QFO146" s="57"/>
      <c r="QFP146" s="57"/>
      <c r="QFQ146" s="57"/>
      <c r="QFR146" s="57"/>
      <c r="QFS146" s="57"/>
      <c r="QFT146" s="57"/>
      <c r="QFU146" s="57"/>
      <c r="QFV146" s="57"/>
      <c r="QFW146" s="57"/>
      <c r="QFX146" s="57"/>
      <c r="QFY146" s="57"/>
      <c r="QFZ146" s="57"/>
      <c r="QGA146" s="57"/>
      <c r="QGB146" s="57"/>
      <c r="QGC146" s="57"/>
      <c r="QGD146" s="57"/>
      <c r="QGE146" s="57"/>
      <c r="QGF146" s="57"/>
      <c r="QGG146" s="57"/>
      <c r="QGH146" s="57"/>
      <c r="QGI146" s="57"/>
      <c r="QGJ146" s="57"/>
      <c r="QGK146" s="57"/>
      <c r="QGL146" s="57"/>
      <c r="QGM146" s="57"/>
      <c r="QGN146" s="57"/>
      <c r="QGO146" s="57"/>
      <c r="QGP146" s="57"/>
      <c r="QGQ146" s="57"/>
      <c r="QGR146" s="57"/>
      <c r="QGS146" s="57"/>
      <c r="QGT146" s="57"/>
      <c r="QGU146" s="57"/>
      <c r="QGV146" s="57"/>
      <c r="QGW146" s="57"/>
      <c r="QGX146" s="57"/>
      <c r="QGY146" s="57"/>
      <c r="QGZ146" s="57"/>
      <c r="QHA146" s="57"/>
      <c r="QHB146" s="57"/>
      <c r="QHC146" s="57"/>
      <c r="QHD146" s="57"/>
      <c r="QHE146" s="57"/>
      <c r="QHF146" s="57"/>
      <c r="QHG146" s="57"/>
      <c r="QHH146" s="57"/>
      <c r="QHI146" s="57"/>
      <c r="QHJ146" s="57"/>
      <c r="QHK146" s="57"/>
      <c r="QHL146" s="57"/>
      <c r="QHM146" s="57"/>
      <c r="QHN146" s="57"/>
      <c r="QHO146" s="57"/>
      <c r="QHP146" s="57"/>
      <c r="QHQ146" s="57"/>
      <c r="QHR146" s="57"/>
      <c r="QHS146" s="57"/>
      <c r="QHT146" s="57"/>
      <c r="QHU146" s="57"/>
      <c r="QHV146" s="57"/>
      <c r="QHW146" s="57"/>
      <c r="QHX146" s="57"/>
      <c r="QHY146" s="57"/>
      <c r="QHZ146" s="57"/>
      <c r="QIA146" s="57"/>
      <c r="QIB146" s="57"/>
      <c r="QIC146" s="57"/>
      <c r="QID146" s="57"/>
      <c r="QIE146" s="57"/>
      <c r="QIF146" s="57"/>
      <c r="QIG146" s="57"/>
      <c r="QIH146" s="57"/>
      <c r="QII146" s="57"/>
      <c r="QIJ146" s="57"/>
      <c r="QIK146" s="57"/>
      <c r="QIL146" s="57"/>
      <c r="QIM146" s="57"/>
      <c r="QIN146" s="57"/>
      <c r="QIO146" s="57"/>
      <c r="QIP146" s="57"/>
      <c r="QIQ146" s="57"/>
      <c r="QIR146" s="57"/>
      <c r="QIS146" s="57"/>
      <c r="QIT146" s="57"/>
      <c r="QIU146" s="57"/>
      <c r="QIV146" s="57"/>
      <c r="QIW146" s="57"/>
      <c r="QIX146" s="57"/>
      <c r="QIY146" s="57"/>
      <c r="QIZ146" s="57"/>
      <c r="QJA146" s="57"/>
      <c r="QJB146" s="57"/>
      <c r="QJC146" s="57"/>
      <c r="QJD146" s="57"/>
      <c r="QJE146" s="57"/>
      <c r="QJF146" s="57"/>
      <c r="QJG146" s="57"/>
      <c r="QJH146" s="57"/>
      <c r="QJI146" s="57"/>
      <c r="QJJ146" s="57"/>
      <c r="QJK146" s="57"/>
      <c r="QJL146" s="57"/>
      <c r="QJM146" s="57"/>
      <c r="QJN146" s="57"/>
      <c r="QJO146" s="57"/>
      <c r="QJP146" s="57"/>
      <c r="QJQ146" s="57"/>
      <c r="QJR146" s="57"/>
      <c r="QJS146" s="57"/>
      <c r="QJT146" s="57"/>
      <c r="QJU146" s="57"/>
      <c r="QJV146" s="57"/>
      <c r="QJW146" s="57"/>
      <c r="QJX146" s="57"/>
      <c r="QJY146" s="57"/>
      <c r="QJZ146" s="57"/>
      <c r="QKA146" s="57"/>
      <c r="QKB146" s="57"/>
      <c r="QKC146" s="57"/>
      <c r="QKD146" s="57"/>
      <c r="QKE146" s="57"/>
      <c r="QKF146" s="57"/>
      <c r="QKG146" s="57"/>
      <c r="QKH146" s="57"/>
      <c r="QKI146" s="57"/>
      <c r="QKJ146" s="57"/>
      <c r="QKK146" s="57"/>
      <c r="QKL146" s="57"/>
      <c r="QKM146" s="57"/>
      <c r="QKN146" s="57"/>
      <c r="QKO146" s="57"/>
      <c r="QKP146" s="57"/>
      <c r="QKQ146" s="57"/>
      <c r="QKR146" s="57"/>
      <c r="QKS146" s="57"/>
      <c r="QKT146" s="57"/>
      <c r="QKU146" s="57"/>
      <c r="QKV146" s="57"/>
      <c r="QKW146" s="57"/>
      <c r="QKX146" s="57"/>
      <c r="QKY146" s="57"/>
      <c r="QKZ146" s="57"/>
      <c r="QLA146" s="57"/>
      <c r="QLB146" s="57"/>
      <c r="QLC146" s="57"/>
      <c r="QLD146" s="57"/>
      <c r="QLE146" s="57"/>
      <c r="QLF146" s="57"/>
      <c r="QLG146" s="57"/>
      <c r="QLH146" s="57"/>
      <c r="QLI146" s="57"/>
      <c r="QLJ146" s="57"/>
      <c r="QLK146" s="57"/>
      <c r="QLL146" s="57"/>
      <c r="QLM146" s="57"/>
      <c r="QLN146" s="57"/>
      <c r="QLO146" s="57"/>
      <c r="QLP146" s="57"/>
      <c r="QLQ146" s="57"/>
      <c r="QLR146" s="57"/>
      <c r="QLS146" s="57"/>
      <c r="QLT146" s="57"/>
      <c r="QLU146" s="57"/>
      <c r="QLV146" s="57"/>
      <c r="QLW146" s="57"/>
      <c r="QLX146" s="57"/>
      <c r="QLY146" s="57"/>
      <c r="QLZ146" s="57"/>
      <c r="QMA146" s="57"/>
      <c r="QMB146" s="57"/>
      <c r="QMC146" s="57"/>
      <c r="QMD146" s="57"/>
      <c r="QME146" s="57"/>
      <c r="QMF146" s="57"/>
      <c r="QMG146" s="57"/>
      <c r="QMH146" s="57"/>
      <c r="QMI146" s="57"/>
      <c r="QMJ146" s="57"/>
      <c r="QMK146" s="57"/>
      <c r="QML146" s="57"/>
      <c r="QMM146" s="57"/>
      <c r="QMN146" s="57"/>
      <c r="QMO146" s="57"/>
      <c r="QMP146" s="57"/>
      <c r="QMQ146" s="57"/>
      <c r="QMR146" s="57"/>
      <c r="QMS146" s="57"/>
      <c r="QMT146" s="57"/>
      <c r="QMU146" s="57"/>
      <c r="QMV146" s="57"/>
      <c r="QMW146" s="57"/>
      <c r="QMX146" s="57"/>
      <c r="QMY146" s="57"/>
      <c r="QMZ146" s="57"/>
      <c r="QNA146" s="57"/>
      <c r="QNB146" s="57"/>
      <c r="QNC146" s="57"/>
      <c r="QND146" s="57"/>
      <c r="QNE146" s="57"/>
      <c r="QNF146" s="57"/>
      <c r="QNG146" s="57"/>
      <c r="QNH146" s="57"/>
      <c r="QNI146" s="57"/>
      <c r="QNJ146" s="57"/>
      <c r="QNK146" s="57"/>
      <c r="QNL146" s="57"/>
      <c r="QNM146" s="57"/>
      <c r="QNN146" s="57"/>
      <c r="QNO146" s="57"/>
      <c r="QNP146" s="57"/>
      <c r="QNQ146" s="57"/>
      <c r="QNR146" s="57"/>
      <c r="QNS146" s="57"/>
      <c r="QNT146" s="57"/>
      <c r="QNU146" s="57"/>
      <c r="QNV146" s="57"/>
      <c r="QNW146" s="57"/>
      <c r="QNX146" s="57"/>
      <c r="QNY146" s="57"/>
      <c r="QNZ146" s="57"/>
      <c r="QOA146" s="57"/>
      <c r="QOB146" s="57"/>
      <c r="QOC146" s="57"/>
      <c r="QOD146" s="57"/>
      <c r="QOE146" s="57"/>
      <c r="QOF146" s="57"/>
      <c r="QOG146" s="57"/>
      <c r="QOH146" s="57"/>
      <c r="QOI146" s="57"/>
      <c r="QOJ146" s="57"/>
      <c r="QOK146" s="57"/>
      <c r="QOL146" s="57"/>
      <c r="QOM146" s="57"/>
      <c r="QON146" s="57"/>
      <c r="QOO146" s="57"/>
      <c r="QOP146" s="57"/>
      <c r="QOQ146" s="57"/>
      <c r="QOR146" s="57"/>
      <c r="QOS146" s="57"/>
      <c r="QOT146" s="57"/>
      <c r="QOU146" s="57"/>
      <c r="QOV146" s="57"/>
      <c r="QOW146" s="57"/>
      <c r="QOX146" s="57"/>
      <c r="QOY146" s="57"/>
      <c r="QOZ146" s="57"/>
      <c r="QPA146" s="57"/>
      <c r="QPB146" s="57"/>
      <c r="QPC146" s="57"/>
      <c r="QPD146" s="57"/>
      <c r="QPE146" s="57"/>
      <c r="QPF146" s="57"/>
      <c r="QPG146" s="57"/>
      <c r="QPH146" s="57"/>
      <c r="QPI146" s="57"/>
      <c r="QPJ146" s="57"/>
      <c r="QPK146" s="57"/>
      <c r="QPL146" s="57"/>
      <c r="QPM146" s="57"/>
      <c r="QPN146" s="57"/>
      <c r="QPO146" s="57"/>
      <c r="QPP146" s="57"/>
      <c r="QPQ146" s="57"/>
      <c r="QPR146" s="57"/>
      <c r="QPS146" s="57"/>
      <c r="QPT146" s="57"/>
      <c r="QPU146" s="57"/>
      <c r="QPV146" s="57"/>
      <c r="QPW146" s="57"/>
      <c r="QPX146" s="57"/>
      <c r="QPY146" s="57"/>
      <c r="QPZ146" s="57"/>
      <c r="QQA146" s="57"/>
      <c r="QQB146" s="57"/>
      <c r="QQC146" s="57"/>
      <c r="QQD146" s="57"/>
      <c r="QQE146" s="57"/>
      <c r="QQF146" s="57"/>
      <c r="QQG146" s="57"/>
      <c r="QQH146" s="57"/>
      <c r="QQI146" s="57"/>
      <c r="QQJ146" s="57"/>
      <c r="QQK146" s="57"/>
      <c r="QQL146" s="57"/>
      <c r="QQM146" s="57"/>
      <c r="QQN146" s="57"/>
      <c r="QQO146" s="57"/>
      <c r="QQP146" s="57"/>
      <c r="QQQ146" s="57"/>
      <c r="QQR146" s="57"/>
      <c r="QQS146" s="57"/>
      <c r="QQT146" s="57"/>
      <c r="QQU146" s="57"/>
      <c r="QQV146" s="57"/>
      <c r="QQW146" s="57"/>
      <c r="QQX146" s="57"/>
      <c r="QQY146" s="57"/>
      <c r="QQZ146" s="57"/>
      <c r="QRA146" s="57"/>
      <c r="QRB146" s="57"/>
      <c r="QRC146" s="57"/>
      <c r="QRD146" s="57"/>
      <c r="QRE146" s="57"/>
      <c r="QRF146" s="57"/>
      <c r="QRG146" s="57"/>
      <c r="QRH146" s="57"/>
      <c r="QRI146" s="57"/>
      <c r="QRJ146" s="57"/>
      <c r="QRK146" s="57"/>
      <c r="QRL146" s="57"/>
      <c r="QRM146" s="57"/>
      <c r="QRN146" s="57"/>
      <c r="QRO146" s="57"/>
      <c r="QRP146" s="57"/>
      <c r="QRQ146" s="57"/>
      <c r="QRR146" s="57"/>
      <c r="QRS146" s="57"/>
      <c r="QRT146" s="57"/>
      <c r="QRU146" s="57"/>
      <c r="QRV146" s="57"/>
      <c r="QRW146" s="57"/>
      <c r="QRX146" s="57"/>
      <c r="QRY146" s="57"/>
      <c r="QRZ146" s="57"/>
      <c r="QSA146" s="57"/>
      <c r="QSB146" s="57"/>
      <c r="QSC146" s="57"/>
      <c r="QSD146" s="57"/>
      <c r="QSE146" s="57"/>
      <c r="QSF146" s="57"/>
      <c r="QSG146" s="57"/>
      <c r="QSH146" s="57"/>
      <c r="QSI146" s="57"/>
      <c r="QSJ146" s="57"/>
      <c r="QSK146" s="57"/>
      <c r="QSL146" s="57"/>
      <c r="QSM146" s="57"/>
      <c r="QSN146" s="57"/>
      <c r="QSO146" s="57"/>
      <c r="QSP146" s="57"/>
      <c r="QSQ146" s="57"/>
      <c r="QSR146" s="57"/>
      <c r="QSS146" s="57"/>
      <c r="QST146" s="57"/>
      <c r="QSU146" s="57"/>
      <c r="QSV146" s="57"/>
      <c r="QSW146" s="57"/>
      <c r="QSX146" s="57"/>
      <c r="QSY146" s="57"/>
      <c r="QSZ146" s="57"/>
      <c r="QTA146" s="57"/>
      <c r="QTB146" s="57"/>
      <c r="QTC146" s="57"/>
      <c r="QTD146" s="57"/>
      <c r="QTE146" s="57"/>
      <c r="QTF146" s="57"/>
      <c r="QTG146" s="57"/>
      <c r="QTH146" s="57"/>
      <c r="QTI146" s="57"/>
      <c r="QTJ146" s="57"/>
      <c r="QTK146" s="57"/>
      <c r="QTL146" s="57"/>
      <c r="QTM146" s="57"/>
      <c r="QTN146" s="57"/>
      <c r="QTO146" s="57"/>
      <c r="QTP146" s="57"/>
      <c r="QTQ146" s="57"/>
      <c r="QTR146" s="57"/>
      <c r="QTS146" s="57"/>
      <c r="QTT146" s="57"/>
      <c r="QTU146" s="57"/>
      <c r="QTV146" s="57"/>
      <c r="QTW146" s="57"/>
      <c r="QTX146" s="57"/>
      <c r="QTY146" s="57"/>
      <c r="QTZ146" s="57"/>
      <c r="QUA146" s="57"/>
      <c r="QUB146" s="57"/>
      <c r="QUC146" s="57"/>
      <c r="QUD146" s="57"/>
      <c r="QUE146" s="57"/>
      <c r="QUF146" s="57"/>
      <c r="QUG146" s="57"/>
      <c r="QUH146" s="57"/>
      <c r="QUI146" s="57"/>
      <c r="QUJ146" s="57"/>
      <c r="QUK146" s="57"/>
      <c r="QUL146" s="57"/>
      <c r="QUM146" s="57"/>
      <c r="QUN146" s="57"/>
      <c r="QUO146" s="57"/>
      <c r="QUP146" s="57"/>
      <c r="QUQ146" s="57"/>
      <c r="QUR146" s="57"/>
      <c r="QUS146" s="57"/>
      <c r="QUT146" s="57"/>
      <c r="QUU146" s="57"/>
      <c r="QUV146" s="57"/>
      <c r="QUW146" s="57"/>
      <c r="QUX146" s="57"/>
      <c r="QUY146" s="57"/>
      <c r="QUZ146" s="57"/>
      <c r="QVA146" s="57"/>
      <c r="QVB146" s="57"/>
      <c r="QVC146" s="57"/>
      <c r="QVD146" s="57"/>
      <c r="QVE146" s="57"/>
      <c r="QVF146" s="57"/>
      <c r="QVG146" s="57"/>
      <c r="QVH146" s="57"/>
      <c r="QVI146" s="57"/>
      <c r="QVJ146" s="57"/>
      <c r="QVK146" s="57"/>
      <c r="QVL146" s="57"/>
      <c r="QVM146" s="57"/>
      <c r="QVN146" s="57"/>
      <c r="QVO146" s="57"/>
      <c r="QVP146" s="57"/>
      <c r="QVQ146" s="57"/>
      <c r="QVR146" s="57"/>
      <c r="QVS146" s="57"/>
      <c r="QVT146" s="57"/>
      <c r="QVU146" s="57"/>
      <c r="QVV146" s="57"/>
      <c r="QVW146" s="57"/>
      <c r="QVX146" s="57"/>
      <c r="QVY146" s="57"/>
      <c r="QVZ146" s="57"/>
      <c r="QWA146" s="57"/>
      <c r="QWB146" s="57"/>
      <c r="QWC146" s="57"/>
      <c r="QWD146" s="57"/>
      <c r="QWE146" s="57"/>
      <c r="QWF146" s="57"/>
      <c r="QWG146" s="57"/>
      <c r="QWH146" s="57"/>
      <c r="QWI146" s="57"/>
      <c r="QWJ146" s="57"/>
      <c r="QWK146" s="57"/>
      <c r="QWL146" s="57"/>
      <c r="QWM146" s="57"/>
      <c r="QWN146" s="57"/>
      <c r="QWO146" s="57"/>
      <c r="QWP146" s="57"/>
      <c r="QWQ146" s="57"/>
      <c r="QWR146" s="57"/>
      <c r="QWS146" s="57"/>
      <c r="QWT146" s="57"/>
      <c r="QWU146" s="57"/>
      <c r="QWV146" s="57"/>
      <c r="QWW146" s="57"/>
      <c r="QWX146" s="57"/>
      <c r="QWY146" s="57"/>
      <c r="QWZ146" s="57"/>
      <c r="QXA146" s="57"/>
      <c r="QXB146" s="57"/>
      <c r="QXC146" s="57"/>
      <c r="QXD146" s="57"/>
      <c r="QXE146" s="57"/>
      <c r="QXF146" s="57"/>
      <c r="QXG146" s="57"/>
      <c r="QXH146" s="57"/>
      <c r="QXI146" s="57"/>
      <c r="QXJ146" s="57"/>
      <c r="QXK146" s="57"/>
      <c r="QXL146" s="57"/>
      <c r="QXM146" s="57"/>
      <c r="QXN146" s="57"/>
      <c r="QXO146" s="57"/>
      <c r="QXP146" s="57"/>
      <c r="QXQ146" s="57"/>
      <c r="QXR146" s="57"/>
      <c r="QXS146" s="57"/>
      <c r="QXT146" s="57"/>
      <c r="QXU146" s="57"/>
      <c r="QXV146" s="57"/>
      <c r="QXW146" s="57"/>
      <c r="QXX146" s="57"/>
      <c r="QXY146" s="57"/>
      <c r="QXZ146" s="57"/>
      <c r="QYA146" s="57"/>
      <c r="QYB146" s="57"/>
      <c r="QYC146" s="57"/>
      <c r="QYD146" s="57"/>
      <c r="QYE146" s="57"/>
      <c r="QYF146" s="57"/>
      <c r="QYG146" s="57"/>
      <c r="QYH146" s="57"/>
      <c r="QYI146" s="57"/>
      <c r="QYJ146" s="57"/>
      <c r="QYK146" s="57"/>
      <c r="QYL146" s="57"/>
      <c r="QYM146" s="57"/>
      <c r="QYN146" s="57"/>
      <c r="QYO146" s="57"/>
      <c r="QYP146" s="57"/>
      <c r="QYQ146" s="57"/>
      <c r="QYR146" s="57"/>
      <c r="QYS146" s="57"/>
      <c r="QYT146" s="57"/>
      <c r="QYU146" s="57"/>
      <c r="QYV146" s="57"/>
      <c r="QYW146" s="57"/>
      <c r="QYX146" s="57"/>
      <c r="QYY146" s="57"/>
      <c r="QYZ146" s="57"/>
      <c r="QZA146" s="57"/>
      <c r="QZB146" s="57"/>
      <c r="QZC146" s="57"/>
      <c r="QZD146" s="57"/>
      <c r="QZE146" s="57"/>
      <c r="QZF146" s="57"/>
      <c r="QZG146" s="57"/>
      <c r="QZH146" s="57"/>
      <c r="QZI146" s="57"/>
      <c r="QZJ146" s="57"/>
      <c r="QZK146" s="57"/>
      <c r="QZL146" s="57"/>
      <c r="QZM146" s="57"/>
      <c r="QZN146" s="57"/>
      <c r="QZO146" s="57"/>
      <c r="QZP146" s="57"/>
      <c r="QZQ146" s="57"/>
      <c r="QZR146" s="57"/>
      <c r="QZS146" s="57"/>
      <c r="QZT146" s="57"/>
      <c r="QZU146" s="57"/>
      <c r="QZV146" s="57"/>
      <c r="QZW146" s="57"/>
      <c r="QZX146" s="57"/>
      <c r="QZY146" s="57"/>
      <c r="QZZ146" s="57"/>
      <c r="RAA146" s="57"/>
      <c r="RAB146" s="57"/>
      <c r="RAC146" s="57"/>
      <c r="RAD146" s="57"/>
      <c r="RAE146" s="57"/>
      <c r="RAF146" s="57"/>
      <c r="RAG146" s="57"/>
      <c r="RAH146" s="57"/>
      <c r="RAI146" s="57"/>
      <c r="RAJ146" s="57"/>
      <c r="RAK146" s="57"/>
      <c r="RAL146" s="57"/>
      <c r="RAM146" s="57"/>
      <c r="RAN146" s="57"/>
      <c r="RAO146" s="57"/>
      <c r="RAP146" s="57"/>
      <c r="RAQ146" s="57"/>
      <c r="RAR146" s="57"/>
      <c r="RAS146" s="57"/>
      <c r="RAT146" s="57"/>
      <c r="RAU146" s="57"/>
      <c r="RAV146" s="57"/>
      <c r="RAW146" s="57"/>
      <c r="RAX146" s="57"/>
      <c r="RAY146" s="57"/>
      <c r="RAZ146" s="57"/>
      <c r="RBA146" s="57"/>
      <c r="RBB146" s="57"/>
      <c r="RBC146" s="57"/>
      <c r="RBD146" s="57"/>
      <c r="RBE146" s="57"/>
      <c r="RBF146" s="57"/>
      <c r="RBG146" s="57"/>
      <c r="RBH146" s="57"/>
      <c r="RBI146" s="57"/>
      <c r="RBJ146" s="57"/>
      <c r="RBK146" s="57"/>
      <c r="RBL146" s="57"/>
      <c r="RBM146" s="57"/>
      <c r="RBN146" s="57"/>
      <c r="RBO146" s="57"/>
      <c r="RBP146" s="57"/>
      <c r="RBQ146" s="57"/>
      <c r="RBR146" s="57"/>
      <c r="RBS146" s="57"/>
      <c r="RBT146" s="57"/>
      <c r="RBU146" s="57"/>
      <c r="RBV146" s="57"/>
      <c r="RBW146" s="57"/>
      <c r="RBX146" s="57"/>
      <c r="RBY146" s="57"/>
      <c r="RBZ146" s="57"/>
      <c r="RCA146" s="57"/>
      <c r="RCB146" s="57"/>
      <c r="RCC146" s="57"/>
      <c r="RCD146" s="57"/>
      <c r="RCE146" s="57"/>
      <c r="RCF146" s="57"/>
      <c r="RCG146" s="57"/>
      <c r="RCH146" s="57"/>
      <c r="RCI146" s="57"/>
      <c r="RCJ146" s="57"/>
      <c r="RCK146" s="57"/>
      <c r="RCL146" s="57"/>
      <c r="RCM146" s="57"/>
      <c r="RCN146" s="57"/>
      <c r="RCO146" s="57"/>
      <c r="RCP146" s="57"/>
      <c r="RCQ146" s="57"/>
      <c r="RCR146" s="57"/>
      <c r="RCS146" s="57"/>
      <c r="RCT146" s="57"/>
      <c r="RCU146" s="57"/>
      <c r="RCV146" s="57"/>
      <c r="RCW146" s="57"/>
      <c r="RCX146" s="57"/>
      <c r="RCY146" s="57"/>
      <c r="RCZ146" s="57"/>
      <c r="RDA146" s="57"/>
      <c r="RDB146" s="57"/>
      <c r="RDC146" s="57"/>
      <c r="RDD146" s="57"/>
      <c r="RDE146" s="57"/>
      <c r="RDF146" s="57"/>
      <c r="RDG146" s="57"/>
      <c r="RDH146" s="57"/>
      <c r="RDI146" s="57"/>
      <c r="RDJ146" s="57"/>
      <c r="RDK146" s="57"/>
      <c r="RDL146" s="57"/>
      <c r="RDM146" s="57"/>
      <c r="RDN146" s="57"/>
      <c r="RDO146" s="57"/>
      <c r="RDP146" s="57"/>
      <c r="RDQ146" s="57"/>
      <c r="RDR146" s="57"/>
      <c r="RDS146" s="57"/>
      <c r="RDT146" s="57"/>
      <c r="RDU146" s="57"/>
      <c r="RDV146" s="57"/>
      <c r="RDW146" s="57"/>
      <c r="RDX146" s="57"/>
      <c r="RDY146" s="57"/>
      <c r="RDZ146" s="57"/>
      <c r="REA146" s="57"/>
      <c r="REB146" s="57"/>
      <c r="REC146" s="57"/>
      <c r="RED146" s="57"/>
      <c r="REE146" s="57"/>
      <c r="REF146" s="57"/>
      <c r="REG146" s="57"/>
      <c r="REH146" s="57"/>
      <c r="REI146" s="57"/>
      <c r="REJ146" s="57"/>
      <c r="REK146" s="57"/>
      <c r="REL146" s="57"/>
      <c r="REM146" s="57"/>
      <c r="REN146" s="57"/>
      <c r="REO146" s="57"/>
      <c r="REP146" s="57"/>
      <c r="REQ146" s="57"/>
      <c r="RER146" s="57"/>
      <c r="RES146" s="57"/>
      <c r="RET146" s="57"/>
      <c r="REU146" s="57"/>
      <c r="REV146" s="57"/>
      <c r="REW146" s="57"/>
      <c r="REX146" s="57"/>
      <c r="REY146" s="57"/>
      <c r="REZ146" s="57"/>
      <c r="RFA146" s="57"/>
      <c r="RFB146" s="57"/>
      <c r="RFC146" s="57"/>
      <c r="RFD146" s="57"/>
      <c r="RFE146" s="57"/>
      <c r="RFF146" s="57"/>
      <c r="RFG146" s="57"/>
      <c r="RFH146" s="57"/>
      <c r="RFI146" s="57"/>
      <c r="RFJ146" s="57"/>
      <c r="RFK146" s="57"/>
      <c r="RFL146" s="57"/>
      <c r="RFM146" s="57"/>
      <c r="RFN146" s="57"/>
      <c r="RFO146" s="57"/>
      <c r="RFP146" s="57"/>
      <c r="RFQ146" s="57"/>
      <c r="RFR146" s="57"/>
      <c r="RFS146" s="57"/>
      <c r="RFT146" s="57"/>
      <c r="RFU146" s="57"/>
      <c r="RFV146" s="57"/>
      <c r="RFW146" s="57"/>
      <c r="RFX146" s="57"/>
      <c r="RFY146" s="57"/>
      <c r="RFZ146" s="57"/>
      <c r="RGA146" s="57"/>
      <c r="RGB146" s="57"/>
      <c r="RGC146" s="57"/>
      <c r="RGD146" s="57"/>
      <c r="RGE146" s="57"/>
      <c r="RGF146" s="57"/>
      <c r="RGG146" s="57"/>
      <c r="RGH146" s="57"/>
      <c r="RGI146" s="57"/>
      <c r="RGJ146" s="57"/>
      <c r="RGK146" s="57"/>
      <c r="RGL146" s="57"/>
      <c r="RGM146" s="57"/>
      <c r="RGN146" s="57"/>
      <c r="RGO146" s="57"/>
      <c r="RGP146" s="57"/>
      <c r="RGQ146" s="57"/>
      <c r="RGR146" s="57"/>
      <c r="RGS146" s="57"/>
      <c r="RGT146" s="57"/>
      <c r="RGU146" s="57"/>
      <c r="RGV146" s="57"/>
      <c r="RGW146" s="57"/>
      <c r="RGX146" s="57"/>
      <c r="RGY146" s="57"/>
      <c r="RGZ146" s="57"/>
      <c r="RHA146" s="57"/>
      <c r="RHB146" s="57"/>
      <c r="RHC146" s="57"/>
      <c r="RHD146" s="57"/>
      <c r="RHE146" s="57"/>
      <c r="RHF146" s="57"/>
      <c r="RHG146" s="57"/>
      <c r="RHH146" s="57"/>
      <c r="RHI146" s="57"/>
      <c r="RHJ146" s="57"/>
      <c r="RHK146" s="57"/>
      <c r="RHL146" s="57"/>
      <c r="RHM146" s="57"/>
      <c r="RHN146" s="57"/>
      <c r="RHO146" s="57"/>
      <c r="RHP146" s="57"/>
      <c r="RHQ146" s="57"/>
      <c r="RHR146" s="57"/>
      <c r="RHS146" s="57"/>
      <c r="RHT146" s="57"/>
      <c r="RHU146" s="57"/>
      <c r="RHV146" s="57"/>
      <c r="RHW146" s="57"/>
      <c r="RHX146" s="57"/>
      <c r="RHY146" s="57"/>
      <c r="RHZ146" s="57"/>
      <c r="RIA146" s="57"/>
      <c r="RIB146" s="57"/>
      <c r="RIC146" s="57"/>
      <c r="RID146" s="57"/>
      <c r="RIE146" s="57"/>
      <c r="RIF146" s="57"/>
      <c r="RIG146" s="57"/>
      <c r="RIH146" s="57"/>
      <c r="RII146" s="57"/>
      <c r="RIJ146" s="57"/>
      <c r="RIK146" s="57"/>
      <c r="RIL146" s="57"/>
      <c r="RIM146" s="57"/>
      <c r="RIN146" s="57"/>
      <c r="RIO146" s="57"/>
      <c r="RIP146" s="57"/>
      <c r="RIQ146" s="57"/>
      <c r="RIR146" s="57"/>
      <c r="RIS146" s="57"/>
      <c r="RIT146" s="57"/>
      <c r="RIU146" s="57"/>
      <c r="RIV146" s="57"/>
      <c r="RIW146" s="57"/>
      <c r="RIX146" s="57"/>
      <c r="RIY146" s="57"/>
      <c r="RIZ146" s="57"/>
      <c r="RJA146" s="57"/>
      <c r="RJB146" s="57"/>
      <c r="RJC146" s="57"/>
      <c r="RJD146" s="57"/>
      <c r="RJE146" s="57"/>
      <c r="RJF146" s="57"/>
      <c r="RJG146" s="57"/>
      <c r="RJH146" s="57"/>
      <c r="RJI146" s="57"/>
      <c r="RJJ146" s="57"/>
      <c r="RJK146" s="57"/>
      <c r="RJL146" s="57"/>
      <c r="RJM146" s="57"/>
      <c r="RJN146" s="57"/>
      <c r="RJO146" s="57"/>
      <c r="RJP146" s="57"/>
      <c r="RJQ146" s="57"/>
      <c r="RJR146" s="57"/>
      <c r="RJS146" s="57"/>
      <c r="RJT146" s="57"/>
      <c r="RJU146" s="57"/>
      <c r="RJV146" s="57"/>
      <c r="RJW146" s="57"/>
      <c r="RJX146" s="57"/>
      <c r="RJY146" s="57"/>
      <c r="RJZ146" s="57"/>
      <c r="RKA146" s="57"/>
      <c r="RKB146" s="57"/>
      <c r="RKC146" s="57"/>
      <c r="RKD146" s="57"/>
      <c r="RKE146" s="57"/>
      <c r="RKF146" s="57"/>
      <c r="RKG146" s="57"/>
      <c r="RKH146" s="57"/>
      <c r="RKI146" s="57"/>
      <c r="RKJ146" s="57"/>
      <c r="RKK146" s="57"/>
      <c r="RKL146" s="57"/>
      <c r="RKM146" s="57"/>
      <c r="RKN146" s="57"/>
      <c r="RKO146" s="57"/>
      <c r="RKP146" s="57"/>
      <c r="RKQ146" s="57"/>
      <c r="RKR146" s="57"/>
      <c r="RKS146" s="57"/>
      <c r="RKT146" s="57"/>
      <c r="RKU146" s="57"/>
      <c r="RKV146" s="57"/>
      <c r="RKW146" s="57"/>
      <c r="RKX146" s="57"/>
      <c r="RKY146" s="57"/>
      <c r="RKZ146" s="57"/>
      <c r="RLA146" s="57"/>
      <c r="RLB146" s="57"/>
      <c r="RLC146" s="57"/>
      <c r="RLD146" s="57"/>
      <c r="RLE146" s="57"/>
      <c r="RLF146" s="57"/>
      <c r="RLG146" s="57"/>
      <c r="RLH146" s="57"/>
      <c r="RLI146" s="57"/>
      <c r="RLJ146" s="57"/>
      <c r="RLK146" s="57"/>
      <c r="RLL146" s="57"/>
      <c r="RLM146" s="57"/>
      <c r="RLN146" s="57"/>
      <c r="RLO146" s="57"/>
      <c r="RLP146" s="57"/>
      <c r="RLQ146" s="57"/>
      <c r="RLR146" s="57"/>
      <c r="RLS146" s="57"/>
      <c r="RLT146" s="57"/>
      <c r="RLU146" s="57"/>
      <c r="RLV146" s="57"/>
      <c r="RLW146" s="57"/>
      <c r="RLX146" s="57"/>
      <c r="RLY146" s="57"/>
      <c r="RLZ146" s="57"/>
      <c r="RMA146" s="57"/>
      <c r="RMB146" s="57"/>
      <c r="RMC146" s="57"/>
      <c r="RMD146" s="57"/>
      <c r="RME146" s="57"/>
      <c r="RMF146" s="57"/>
      <c r="RMG146" s="57"/>
      <c r="RMH146" s="57"/>
      <c r="RMI146" s="57"/>
      <c r="RMJ146" s="57"/>
      <c r="RMK146" s="57"/>
      <c r="RML146" s="57"/>
      <c r="RMM146" s="57"/>
      <c r="RMN146" s="57"/>
      <c r="RMO146" s="57"/>
      <c r="RMP146" s="57"/>
      <c r="RMQ146" s="57"/>
      <c r="RMR146" s="57"/>
      <c r="RMS146" s="57"/>
      <c r="RMT146" s="57"/>
      <c r="RMU146" s="57"/>
      <c r="RMV146" s="57"/>
      <c r="RMW146" s="57"/>
      <c r="RMX146" s="57"/>
      <c r="RMY146" s="57"/>
      <c r="RMZ146" s="57"/>
      <c r="RNA146" s="57"/>
      <c r="RNB146" s="57"/>
      <c r="RNC146" s="57"/>
      <c r="RND146" s="57"/>
      <c r="RNE146" s="57"/>
      <c r="RNF146" s="57"/>
      <c r="RNG146" s="57"/>
      <c r="RNH146" s="57"/>
      <c r="RNI146" s="57"/>
      <c r="RNJ146" s="57"/>
      <c r="RNK146" s="57"/>
      <c r="RNL146" s="57"/>
      <c r="RNM146" s="57"/>
      <c r="RNN146" s="57"/>
      <c r="RNO146" s="57"/>
      <c r="RNP146" s="57"/>
      <c r="RNQ146" s="57"/>
      <c r="RNR146" s="57"/>
      <c r="RNS146" s="57"/>
      <c r="RNT146" s="57"/>
      <c r="RNU146" s="57"/>
      <c r="RNV146" s="57"/>
      <c r="RNW146" s="57"/>
      <c r="RNX146" s="57"/>
      <c r="RNY146" s="57"/>
      <c r="RNZ146" s="57"/>
      <c r="ROA146" s="57"/>
      <c r="ROB146" s="57"/>
      <c r="ROC146" s="57"/>
      <c r="ROD146" s="57"/>
      <c r="ROE146" s="57"/>
      <c r="ROF146" s="57"/>
      <c r="ROG146" s="57"/>
      <c r="ROH146" s="57"/>
      <c r="ROI146" s="57"/>
      <c r="ROJ146" s="57"/>
      <c r="ROK146" s="57"/>
      <c r="ROL146" s="57"/>
      <c r="ROM146" s="57"/>
      <c r="RON146" s="57"/>
      <c r="ROO146" s="57"/>
      <c r="ROP146" s="57"/>
      <c r="ROQ146" s="57"/>
      <c r="ROR146" s="57"/>
      <c r="ROS146" s="57"/>
      <c r="ROT146" s="57"/>
      <c r="ROU146" s="57"/>
      <c r="ROV146" s="57"/>
      <c r="ROW146" s="57"/>
      <c r="ROX146" s="57"/>
      <c r="ROY146" s="57"/>
      <c r="ROZ146" s="57"/>
      <c r="RPA146" s="57"/>
      <c r="RPB146" s="57"/>
      <c r="RPC146" s="57"/>
      <c r="RPD146" s="57"/>
      <c r="RPE146" s="57"/>
      <c r="RPF146" s="57"/>
      <c r="RPG146" s="57"/>
      <c r="RPH146" s="57"/>
      <c r="RPI146" s="57"/>
      <c r="RPJ146" s="57"/>
      <c r="RPK146" s="57"/>
      <c r="RPL146" s="57"/>
      <c r="RPM146" s="57"/>
      <c r="RPN146" s="57"/>
      <c r="RPO146" s="57"/>
      <c r="RPP146" s="57"/>
      <c r="RPQ146" s="57"/>
      <c r="RPR146" s="57"/>
      <c r="RPS146" s="57"/>
      <c r="RPT146" s="57"/>
      <c r="RPU146" s="57"/>
      <c r="RPV146" s="57"/>
      <c r="RPW146" s="57"/>
      <c r="RPX146" s="57"/>
      <c r="RPY146" s="57"/>
      <c r="RPZ146" s="57"/>
      <c r="RQA146" s="57"/>
      <c r="RQB146" s="57"/>
      <c r="RQC146" s="57"/>
      <c r="RQD146" s="57"/>
      <c r="RQE146" s="57"/>
      <c r="RQF146" s="57"/>
      <c r="RQG146" s="57"/>
      <c r="RQH146" s="57"/>
      <c r="RQI146" s="57"/>
      <c r="RQJ146" s="57"/>
      <c r="RQK146" s="57"/>
      <c r="RQL146" s="57"/>
      <c r="RQM146" s="57"/>
      <c r="RQN146" s="57"/>
      <c r="RQO146" s="57"/>
      <c r="RQP146" s="57"/>
      <c r="RQQ146" s="57"/>
      <c r="RQR146" s="57"/>
      <c r="RQS146" s="57"/>
      <c r="RQT146" s="57"/>
      <c r="RQU146" s="57"/>
      <c r="RQV146" s="57"/>
      <c r="RQW146" s="57"/>
      <c r="RQX146" s="57"/>
      <c r="RQY146" s="57"/>
      <c r="RQZ146" s="57"/>
      <c r="RRA146" s="57"/>
      <c r="RRB146" s="57"/>
      <c r="RRC146" s="57"/>
      <c r="RRD146" s="57"/>
      <c r="RRE146" s="57"/>
      <c r="RRF146" s="57"/>
      <c r="RRG146" s="57"/>
      <c r="RRH146" s="57"/>
      <c r="RRI146" s="57"/>
      <c r="RRJ146" s="57"/>
      <c r="RRK146" s="57"/>
      <c r="RRL146" s="57"/>
      <c r="RRM146" s="57"/>
      <c r="RRN146" s="57"/>
      <c r="RRO146" s="57"/>
      <c r="RRP146" s="57"/>
      <c r="RRQ146" s="57"/>
      <c r="RRR146" s="57"/>
      <c r="RRS146" s="57"/>
      <c r="RRT146" s="57"/>
      <c r="RRU146" s="57"/>
      <c r="RRV146" s="57"/>
      <c r="RRW146" s="57"/>
      <c r="RRX146" s="57"/>
      <c r="RRY146" s="57"/>
      <c r="RRZ146" s="57"/>
      <c r="RSA146" s="57"/>
      <c r="RSB146" s="57"/>
      <c r="RSC146" s="57"/>
      <c r="RSD146" s="57"/>
      <c r="RSE146" s="57"/>
      <c r="RSF146" s="57"/>
      <c r="RSG146" s="57"/>
      <c r="RSH146" s="57"/>
      <c r="RSI146" s="57"/>
      <c r="RSJ146" s="57"/>
      <c r="RSK146" s="57"/>
      <c r="RSL146" s="57"/>
      <c r="RSM146" s="57"/>
      <c r="RSN146" s="57"/>
      <c r="RSO146" s="57"/>
      <c r="RSP146" s="57"/>
      <c r="RSQ146" s="57"/>
      <c r="RSR146" s="57"/>
      <c r="RSS146" s="57"/>
      <c r="RST146" s="57"/>
      <c r="RSU146" s="57"/>
      <c r="RSV146" s="57"/>
      <c r="RSW146" s="57"/>
      <c r="RSX146" s="57"/>
      <c r="RSY146" s="57"/>
      <c r="RSZ146" s="57"/>
      <c r="RTA146" s="57"/>
      <c r="RTB146" s="57"/>
      <c r="RTC146" s="57"/>
      <c r="RTD146" s="57"/>
      <c r="RTE146" s="57"/>
      <c r="RTF146" s="57"/>
      <c r="RTG146" s="57"/>
      <c r="RTH146" s="57"/>
      <c r="RTI146" s="57"/>
      <c r="RTJ146" s="57"/>
      <c r="RTK146" s="57"/>
      <c r="RTL146" s="57"/>
      <c r="RTM146" s="57"/>
      <c r="RTN146" s="57"/>
      <c r="RTO146" s="57"/>
      <c r="RTP146" s="57"/>
      <c r="RTQ146" s="57"/>
      <c r="RTR146" s="57"/>
      <c r="RTS146" s="57"/>
      <c r="RTT146" s="57"/>
      <c r="RTU146" s="57"/>
      <c r="RTV146" s="57"/>
      <c r="RTW146" s="57"/>
      <c r="RTX146" s="57"/>
      <c r="RTY146" s="57"/>
      <c r="RTZ146" s="57"/>
      <c r="RUA146" s="57"/>
      <c r="RUB146" s="57"/>
      <c r="RUC146" s="57"/>
      <c r="RUD146" s="57"/>
      <c r="RUE146" s="57"/>
      <c r="RUF146" s="57"/>
      <c r="RUG146" s="57"/>
      <c r="RUH146" s="57"/>
      <c r="RUI146" s="57"/>
      <c r="RUJ146" s="57"/>
      <c r="RUK146" s="57"/>
      <c r="RUL146" s="57"/>
      <c r="RUM146" s="57"/>
      <c r="RUN146" s="57"/>
      <c r="RUO146" s="57"/>
      <c r="RUP146" s="57"/>
      <c r="RUQ146" s="57"/>
      <c r="RUR146" s="57"/>
      <c r="RUS146" s="57"/>
      <c r="RUT146" s="57"/>
      <c r="RUU146" s="57"/>
      <c r="RUV146" s="57"/>
      <c r="RUW146" s="57"/>
      <c r="RUX146" s="57"/>
      <c r="RUY146" s="57"/>
      <c r="RUZ146" s="57"/>
      <c r="RVA146" s="57"/>
      <c r="RVB146" s="57"/>
      <c r="RVC146" s="57"/>
      <c r="RVD146" s="57"/>
      <c r="RVE146" s="57"/>
      <c r="RVF146" s="57"/>
      <c r="RVG146" s="57"/>
      <c r="RVH146" s="57"/>
      <c r="RVI146" s="57"/>
      <c r="RVJ146" s="57"/>
      <c r="RVK146" s="57"/>
      <c r="RVL146" s="57"/>
      <c r="RVM146" s="57"/>
      <c r="RVN146" s="57"/>
      <c r="RVO146" s="57"/>
      <c r="RVP146" s="57"/>
      <c r="RVQ146" s="57"/>
      <c r="RVR146" s="57"/>
      <c r="RVS146" s="57"/>
      <c r="RVT146" s="57"/>
      <c r="RVU146" s="57"/>
      <c r="RVV146" s="57"/>
      <c r="RVW146" s="57"/>
      <c r="RVX146" s="57"/>
      <c r="RVY146" s="57"/>
      <c r="RVZ146" s="57"/>
      <c r="RWA146" s="57"/>
      <c r="RWB146" s="57"/>
      <c r="RWC146" s="57"/>
      <c r="RWD146" s="57"/>
      <c r="RWE146" s="57"/>
      <c r="RWF146" s="57"/>
      <c r="RWG146" s="57"/>
      <c r="RWH146" s="57"/>
      <c r="RWI146" s="57"/>
      <c r="RWJ146" s="57"/>
      <c r="RWK146" s="57"/>
      <c r="RWL146" s="57"/>
      <c r="RWM146" s="57"/>
      <c r="RWN146" s="57"/>
      <c r="RWO146" s="57"/>
      <c r="RWP146" s="57"/>
      <c r="RWQ146" s="57"/>
      <c r="RWR146" s="57"/>
      <c r="RWS146" s="57"/>
      <c r="RWT146" s="57"/>
      <c r="RWU146" s="57"/>
      <c r="RWV146" s="57"/>
      <c r="RWW146" s="57"/>
      <c r="RWX146" s="57"/>
      <c r="RWY146" s="57"/>
      <c r="RWZ146" s="57"/>
      <c r="RXA146" s="57"/>
      <c r="RXB146" s="57"/>
      <c r="RXC146" s="57"/>
      <c r="RXD146" s="57"/>
      <c r="RXE146" s="57"/>
      <c r="RXF146" s="57"/>
      <c r="RXG146" s="57"/>
      <c r="RXH146" s="57"/>
      <c r="RXI146" s="57"/>
      <c r="RXJ146" s="57"/>
      <c r="RXK146" s="57"/>
      <c r="RXL146" s="57"/>
      <c r="RXM146" s="57"/>
      <c r="RXN146" s="57"/>
      <c r="RXO146" s="57"/>
      <c r="RXP146" s="57"/>
      <c r="RXQ146" s="57"/>
      <c r="RXR146" s="57"/>
      <c r="RXS146" s="57"/>
      <c r="RXT146" s="57"/>
      <c r="RXU146" s="57"/>
      <c r="RXV146" s="57"/>
      <c r="RXW146" s="57"/>
      <c r="RXX146" s="57"/>
      <c r="RXY146" s="57"/>
      <c r="RXZ146" s="57"/>
      <c r="RYA146" s="57"/>
      <c r="RYB146" s="57"/>
      <c r="RYC146" s="57"/>
      <c r="RYD146" s="57"/>
      <c r="RYE146" s="57"/>
      <c r="RYF146" s="57"/>
      <c r="RYG146" s="57"/>
      <c r="RYH146" s="57"/>
      <c r="RYI146" s="57"/>
      <c r="RYJ146" s="57"/>
      <c r="RYK146" s="57"/>
      <c r="RYL146" s="57"/>
      <c r="RYM146" s="57"/>
      <c r="RYN146" s="57"/>
      <c r="RYO146" s="57"/>
      <c r="RYP146" s="57"/>
      <c r="RYQ146" s="57"/>
      <c r="RYR146" s="57"/>
      <c r="RYS146" s="57"/>
      <c r="RYT146" s="57"/>
      <c r="RYU146" s="57"/>
      <c r="RYV146" s="57"/>
      <c r="RYW146" s="57"/>
      <c r="RYX146" s="57"/>
      <c r="RYY146" s="57"/>
      <c r="RYZ146" s="57"/>
      <c r="RZA146" s="57"/>
      <c r="RZB146" s="57"/>
      <c r="RZC146" s="57"/>
      <c r="RZD146" s="57"/>
      <c r="RZE146" s="57"/>
      <c r="RZF146" s="57"/>
      <c r="RZG146" s="57"/>
      <c r="RZH146" s="57"/>
      <c r="RZI146" s="57"/>
      <c r="RZJ146" s="57"/>
      <c r="RZK146" s="57"/>
      <c r="RZL146" s="57"/>
      <c r="RZM146" s="57"/>
      <c r="RZN146" s="57"/>
      <c r="RZO146" s="57"/>
      <c r="RZP146" s="57"/>
      <c r="RZQ146" s="57"/>
      <c r="RZR146" s="57"/>
      <c r="RZS146" s="57"/>
      <c r="RZT146" s="57"/>
      <c r="RZU146" s="57"/>
      <c r="RZV146" s="57"/>
      <c r="RZW146" s="57"/>
      <c r="RZX146" s="57"/>
      <c r="RZY146" s="57"/>
      <c r="RZZ146" s="57"/>
      <c r="SAA146" s="57"/>
      <c r="SAB146" s="57"/>
      <c r="SAC146" s="57"/>
      <c r="SAD146" s="57"/>
      <c r="SAE146" s="57"/>
      <c r="SAF146" s="57"/>
      <c r="SAG146" s="57"/>
      <c r="SAH146" s="57"/>
      <c r="SAI146" s="57"/>
      <c r="SAJ146" s="57"/>
      <c r="SAK146" s="57"/>
      <c r="SAL146" s="57"/>
      <c r="SAM146" s="57"/>
      <c r="SAN146" s="57"/>
      <c r="SAO146" s="57"/>
      <c r="SAP146" s="57"/>
      <c r="SAQ146" s="57"/>
      <c r="SAR146" s="57"/>
      <c r="SAS146" s="57"/>
      <c r="SAT146" s="57"/>
      <c r="SAU146" s="57"/>
      <c r="SAV146" s="57"/>
      <c r="SAW146" s="57"/>
      <c r="SAX146" s="57"/>
      <c r="SAY146" s="57"/>
      <c r="SAZ146" s="57"/>
      <c r="SBA146" s="57"/>
      <c r="SBB146" s="57"/>
      <c r="SBC146" s="57"/>
      <c r="SBD146" s="57"/>
      <c r="SBE146" s="57"/>
      <c r="SBF146" s="57"/>
      <c r="SBG146" s="57"/>
      <c r="SBH146" s="57"/>
      <c r="SBI146" s="57"/>
      <c r="SBJ146" s="57"/>
      <c r="SBK146" s="57"/>
      <c r="SBL146" s="57"/>
      <c r="SBM146" s="57"/>
      <c r="SBN146" s="57"/>
      <c r="SBO146" s="57"/>
      <c r="SBP146" s="57"/>
      <c r="SBQ146" s="57"/>
      <c r="SBR146" s="57"/>
      <c r="SBS146" s="57"/>
      <c r="SBT146" s="57"/>
      <c r="SBU146" s="57"/>
      <c r="SBV146" s="57"/>
      <c r="SBW146" s="57"/>
      <c r="SBX146" s="57"/>
      <c r="SBY146" s="57"/>
      <c r="SBZ146" s="57"/>
      <c r="SCA146" s="57"/>
      <c r="SCB146" s="57"/>
      <c r="SCC146" s="57"/>
      <c r="SCD146" s="57"/>
      <c r="SCE146" s="57"/>
      <c r="SCF146" s="57"/>
      <c r="SCG146" s="57"/>
      <c r="SCH146" s="57"/>
      <c r="SCI146" s="57"/>
      <c r="SCJ146" s="57"/>
      <c r="SCK146" s="57"/>
      <c r="SCL146" s="57"/>
      <c r="SCM146" s="57"/>
      <c r="SCN146" s="57"/>
      <c r="SCO146" s="57"/>
      <c r="SCP146" s="57"/>
      <c r="SCQ146" s="57"/>
      <c r="SCR146" s="57"/>
      <c r="SCS146" s="57"/>
      <c r="SCT146" s="57"/>
      <c r="SCU146" s="57"/>
      <c r="SCV146" s="57"/>
      <c r="SCW146" s="57"/>
      <c r="SCX146" s="57"/>
      <c r="SCY146" s="57"/>
      <c r="SCZ146" s="57"/>
      <c r="SDA146" s="57"/>
      <c r="SDB146" s="57"/>
      <c r="SDC146" s="57"/>
      <c r="SDD146" s="57"/>
      <c r="SDE146" s="57"/>
      <c r="SDF146" s="57"/>
      <c r="SDG146" s="57"/>
      <c r="SDH146" s="57"/>
      <c r="SDI146" s="57"/>
      <c r="SDJ146" s="57"/>
      <c r="SDK146" s="57"/>
      <c r="SDL146" s="57"/>
      <c r="SDM146" s="57"/>
      <c r="SDN146" s="57"/>
      <c r="SDO146" s="57"/>
      <c r="SDP146" s="57"/>
      <c r="SDQ146" s="57"/>
      <c r="SDR146" s="57"/>
      <c r="SDS146" s="57"/>
      <c r="SDT146" s="57"/>
      <c r="SDU146" s="57"/>
      <c r="SDV146" s="57"/>
      <c r="SDW146" s="57"/>
      <c r="SDX146" s="57"/>
      <c r="SDY146" s="57"/>
      <c r="SDZ146" s="57"/>
      <c r="SEA146" s="57"/>
      <c r="SEB146" s="57"/>
      <c r="SEC146" s="57"/>
      <c r="SED146" s="57"/>
      <c r="SEE146" s="57"/>
      <c r="SEF146" s="57"/>
      <c r="SEG146" s="57"/>
      <c r="SEH146" s="57"/>
      <c r="SEI146" s="57"/>
      <c r="SEJ146" s="57"/>
      <c r="SEK146" s="57"/>
      <c r="SEL146" s="57"/>
      <c r="SEM146" s="57"/>
      <c r="SEN146" s="57"/>
      <c r="SEO146" s="57"/>
      <c r="SEP146" s="57"/>
      <c r="SEQ146" s="57"/>
      <c r="SER146" s="57"/>
      <c r="SES146" s="57"/>
      <c r="SET146" s="57"/>
      <c r="SEU146" s="57"/>
      <c r="SEV146" s="57"/>
      <c r="SEW146" s="57"/>
      <c r="SEX146" s="57"/>
      <c r="SEY146" s="57"/>
      <c r="SEZ146" s="57"/>
      <c r="SFA146" s="57"/>
      <c r="SFB146" s="57"/>
      <c r="SFC146" s="57"/>
      <c r="SFD146" s="57"/>
      <c r="SFE146" s="57"/>
      <c r="SFF146" s="57"/>
      <c r="SFG146" s="57"/>
      <c r="SFH146" s="57"/>
      <c r="SFI146" s="57"/>
      <c r="SFJ146" s="57"/>
      <c r="SFK146" s="57"/>
      <c r="SFL146" s="57"/>
      <c r="SFM146" s="57"/>
      <c r="SFN146" s="57"/>
      <c r="SFO146" s="57"/>
      <c r="SFP146" s="57"/>
      <c r="SFQ146" s="57"/>
      <c r="SFR146" s="57"/>
      <c r="SFS146" s="57"/>
      <c r="SFT146" s="57"/>
      <c r="SFU146" s="57"/>
      <c r="SFV146" s="57"/>
      <c r="SFW146" s="57"/>
      <c r="SFX146" s="57"/>
      <c r="SFY146" s="57"/>
      <c r="SFZ146" s="57"/>
      <c r="SGA146" s="57"/>
      <c r="SGB146" s="57"/>
      <c r="SGC146" s="57"/>
      <c r="SGD146" s="57"/>
      <c r="SGE146" s="57"/>
      <c r="SGF146" s="57"/>
      <c r="SGG146" s="57"/>
      <c r="SGH146" s="57"/>
      <c r="SGI146" s="57"/>
      <c r="SGJ146" s="57"/>
      <c r="SGK146" s="57"/>
      <c r="SGL146" s="57"/>
      <c r="SGM146" s="57"/>
      <c r="SGN146" s="57"/>
      <c r="SGO146" s="57"/>
      <c r="SGP146" s="57"/>
      <c r="SGQ146" s="57"/>
      <c r="SGR146" s="57"/>
      <c r="SGS146" s="57"/>
      <c r="SGT146" s="57"/>
      <c r="SGU146" s="57"/>
      <c r="SGV146" s="57"/>
      <c r="SGW146" s="57"/>
      <c r="SGX146" s="57"/>
      <c r="SGY146" s="57"/>
      <c r="SGZ146" s="57"/>
      <c r="SHA146" s="57"/>
      <c r="SHB146" s="57"/>
      <c r="SHC146" s="57"/>
      <c r="SHD146" s="57"/>
      <c r="SHE146" s="57"/>
      <c r="SHF146" s="57"/>
      <c r="SHG146" s="57"/>
      <c r="SHH146" s="57"/>
      <c r="SHI146" s="57"/>
      <c r="SHJ146" s="57"/>
      <c r="SHK146" s="57"/>
      <c r="SHL146" s="57"/>
      <c r="SHM146" s="57"/>
      <c r="SHN146" s="57"/>
      <c r="SHO146" s="57"/>
      <c r="SHP146" s="57"/>
      <c r="SHQ146" s="57"/>
      <c r="SHR146" s="57"/>
      <c r="SHS146" s="57"/>
      <c r="SHT146" s="57"/>
      <c r="SHU146" s="57"/>
      <c r="SHV146" s="57"/>
      <c r="SHW146" s="57"/>
      <c r="SHX146" s="57"/>
      <c r="SHY146" s="57"/>
      <c r="SHZ146" s="57"/>
      <c r="SIA146" s="57"/>
      <c r="SIB146" s="57"/>
      <c r="SIC146" s="57"/>
      <c r="SID146" s="57"/>
      <c r="SIE146" s="57"/>
      <c r="SIF146" s="57"/>
      <c r="SIG146" s="57"/>
      <c r="SIH146" s="57"/>
      <c r="SII146" s="57"/>
      <c r="SIJ146" s="57"/>
      <c r="SIK146" s="57"/>
      <c r="SIL146" s="57"/>
      <c r="SIM146" s="57"/>
      <c r="SIN146" s="57"/>
      <c r="SIO146" s="57"/>
      <c r="SIP146" s="57"/>
      <c r="SIQ146" s="57"/>
      <c r="SIR146" s="57"/>
      <c r="SIS146" s="57"/>
      <c r="SIT146" s="57"/>
      <c r="SIU146" s="57"/>
      <c r="SIV146" s="57"/>
      <c r="SIW146" s="57"/>
      <c r="SIX146" s="57"/>
      <c r="SIY146" s="57"/>
      <c r="SIZ146" s="57"/>
      <c r="SJA146" s="57"/>
      <c r="SJB146" s="57"/>
      <c r="SJC146" s="57"/>
      <c r="SJD146" s="57"/>
      <c r="SJE146" s="57"/>
      <c r="SJF146" s="57"/>
      <c r="SJG146" s="57"/>
      <c r="SJH146" s="57"/>
      <c r="SJI146" s="57"/>
      <c r="SJJ146" s="57"/>
      <c r="SJK146" s="57"/>
      <c r="SJL146" s="57"/>
      <c r="SJM146" s="57"/>
      <c r="SJN146" s="57"/>
      <c r="SJO146" s="57"/>
      <c r="SJP146" s="57"/>
      <c r="SJQ146" s="57"/>
      <c r="SJR146" s="57"/>
      <c r="SJS146" s="57"/>
      <c r="SJT146" s="57"/>
      <c r="SJU146" s="57"/>
      <c r="SJV146" s="57"/>
      <c r="SJW146" s="57"/>
      <c r="SJX146" s="57"/>
      <c r="SJY146" s="57"/>
      <c r="SJZ146" s="57"/>
      <c r="SKA146" s="57"/>
      <c r="SKB146" s="57"/>
      <c r="SKC146" s="57"/>
      <c r="SKD146" s="57"/>
      <c r="SKE146" s="57"/>
      <c r="SKF146" s="57"/>
      <c r="SKG146" s="57"/>
      <c r="SKH146" s="57"/>
      <c r="SKI146" s="57"/>
      <c r="SKJ146" s="57"/>
      <c r="SKK146" s="57"/>
      <c r="SKL146" s="57"/>
      <c r="SKM146" s="57"/>
      <c r="SKN146" s="57"/>
      <c r="SKO146" s="57"/>
      <c r="SKP146" s="57"/>
      <c r="SKQ146" s="57"/>
      <c r="SKR146" s="57"/>
      <c r="SKS146" s="57"/>
      <c r="SKT146" s="57"/>
      <c r="SKU146" s="57"/>
      <c r="SKV146" s="57"/>
      <c r="SKW146" s="57"/>
      <c r="SKX146" s="57"/>
      <c r="SKY146" s="57"/>
      <c r="SKZ146" s="57"/>
      <c r="SLA146" s="57"/>
      <c r="SLB146" s="57"/>
      <c r="SLC146" s="57"/>
      <c r="SLD146" s="57"/>
      <c r="SLE146" s="57"/>
      <c r="SLF146" s="57"/>
      <c r="SLG146" s="57"/>
      <c r="SLH146" s="57"/>
      <c r="SLI146" s="57"/>
      <c r="SLJ146" s="57"/>
      <c r="SLK146" s="57"/>
      <c r="SLL146" s="57"/>
      <c r="SLM146" s="57"/>
      <c r="SLN146" s="57"/>
      <c r="SLO146" s="57"/>
      <c r="SLP146" s="57"/>
      <c r="SLQ146" s="57"/>
      <c r="SLR146" s="57"/>
      <c r="SLS146" s="57"/>
      <c r="SLT146" s="57"/>
      <c r="SLU146" s="57"/>
      <c r="SLV146" s="57"/>
      <c r="SLW146" s="57"/>
      <c r="SLX146" s="57"/>
      <c r="SLY146" s="57"/>
      <c r="SLZ146" s="57"/>
      <c r="SMA146" s="57"/>
      <c r="SMB146" s="57"/>
      <c r="SMC146" s="57"/>
      <c r="SMD146" s="57"/>
      <c r="SME146" s="57"/>
      <c r="SMF146" s="57"/>
      <c r="SMG146" s="57"/>
      <c r="SMH146" s="57"/>
      <c r="SMI146" s="57"/>
      <c r="SMJ146" s="57"/>
      <c r="SMK146" s="57"/>
      <c r="SML146" s="57"/>
      <c r="SMM146" s="57"/>
      <c r="SMN146" s="57"/>
      <c r="SMO146" s="57"/>
      <c r="SMP146" s="57"/>
      <c r="SMQ146" s="57"/>
      <c r="SMR146" s="57"/>
      <c r="SMS146" s="57"/>
      <c r="SMT146" s="57"/>
      <c r="SMU146" s="57"/>
      <c r="SMV146" s="57"/>
      <c r="SMW146" s="57"/>
      <c r="SMX146" s="57"/>
      <c r="SMY146" s="57"/>
      <c r="SMZ146" s="57"/>
      <c r="SNA146" s="57"/>
      <c r="SNB146" s="57"/>
      <c r="SNC146" s="57"/>
      <c r="SND146" s="57"/>
      <c r="SNE146" s="57"/>
      <c r="SNF146" s="57"/>
      <c r="SNG146" s="57"/>
      <c r="SNH146" s="57"/>
      <c r="SNI146" s="57"/>
      <c r="SNJ146" s="57"/>
      <c r="SNK146" s="57"/>
      <c r="SNL146" s="57"/>
      <c r="SNM146" s="57"/>
      <c r="SNN146" s="57"/>
      <c r="SNO146" s="57"/>
      <c r="SNP146" s="57"/>
      <c r="SNQ146" s="57"/>
      <c r="SNR146" s="57"/>
      <c r="SNS146" s="57"/>
      <c r="SNT146" s="57"/>
      <c r="SNU146" s="57"/>
      <c r="SNV146" s="57"/>
      <c r="SNW146" s="57"/>
      <c r="SNX146" s="57"/>
      <c r="SNY146" s="57"/>
      <c r="SNZ146" s="57"/>
      <c r="SOA146" s="57"/>
      <c r="SOB146" s="57"/>
      <c r="SOC146" s="57"/>
      <c r="SOD146" s="57"/>
      <c r="SOE146" s="57"/>
      <c r="SOF146" s="57"/>
      <c r="SOG146" s="57"/>
      <c r="SOH146" s="57"/>
      <c r="SOI146" s="57"/>
      <c r="SOJ146" s="57"/>
      <c r="SOK146" s="57"/>
      <c r="SOL146" s="57"/>
      <c r="SOM146" s="57"/>
      <c r="SON146" s="57"/>
      <c r="SOO146" s="57"/>
      <c r="SOP146" s="57"/>
      <c r="SOQ146" s="57"/>
      <c r="SOR146" s="57"/>
      <c r="SOS146" s="57"/>
      <c r="SOT146" s="57"/>
      <c r="SOU146" s="57"/>
      <c r="SOV146" s="57"/>
      <c r="SOW146" s="57"/>
      <c r="SOX146" s="57"/>
      <c r="SOY146" s="57"/>
      <c r="SOZ146" s="57"/>
      <c r="SPA146" s="57"/>
      <c r="SPB146" s="57"/>
      <c r="SPC146" s="57"/>
      <c r="SPD146" s="57"/>
      <c r="SPE146" s="57"/>
      <c r="SPF146" s="57"/>
      <c r="SPG146" s="57"/>
      <c r="SPH146" s="57"/>
      <c r="SPI146" s="57"/>
      <c r="SPJ146" s="57"/>
      <c r="SPK146" s="57"/>
      <c r="SPL146" s="57"/>
      <c r="SPM146" s="57"/>
      <c r="SPN146" s="57"/>
      <c r="SPO146" s="57"/>
      <c r="SPP146" s="57"/>
      <c r="SPQ146" s="57"/>
      <c r="SPR146" s="57"/>
      <c r="SPS146" s="57"/>
      <c r="SPT146" s="57"/>
      <c r="SPU146" s="57"/>
      <c r="SPV146" s="57"/>
      <c r="SPW146" s="57"/>
      <c r="SPX146" s="57"/>
      <c r="SPY146" s="57"/>
      <c r="SPZ146" s="57"/>
      <c r="SQA146" s="57"/>
      <c r="SQB146" s="57"/>
      <c r="SQC146" s="57"/>
      <c r="SQD146" s="57"/>
      <c r="SQE146" s="57"/>
      <c r="SQF146" s="57"/>
      <c r="SQG146" s="57"/>
      <c r="SQH146" s="57"/>
      <c r="SQI146" s="57"/>
      <c r="SQJ146" s="57"/>
      <c r="SQK146" s="57"/>
      <c r="SQL146" s="57"/>
      <c r="SQM146" s="57"/>
      <c r="SQN146" s="57"/>
      <c r="SQO146" s="57"/>
      <c r="SQP146" s="57"/>
      <c r="SQQ146" s="57"/>
      <c r="SQR146" s="57"/>
      <c r="SQS146" s="57"/>
      <c r="SQT146" s="57"/>
      <c r="SQU146" s="57"/>
      <c r="SQV146" s="57"/>
      <c r="SQW146" s="57"/>
      <c r="SQX146" s="57"/>
      <c r="SQY146" s="57"/>
      <c r="SQZ146" s="57"/>
      <c r="SRA146" s="57"/>
      <c r="SRB146" s="57"/>
      <c r="SRC146" s="57"/>
      <c r="SRD146" s="57"/>
      <c r="SRE146" s="57"/>
      <c r="SRF146" s="57"/>
      <c r="SRG146" s="57"/>
      <c r="SRH146" s="57"/>
      <c r="SRI146" s="57"/>
      <c r="SRJ146" s="57"/>
      <c r="SRK146" s="57"/>
      <c r="SRL146" s="57"/>
      <c r="SRM146" s="57"/>
      <c r="SRN146" s="57"/>
      <c r="SRO146" s="57"/>
      <c r="SRP146" s="57"/>
      <c r="SRQ146" s="57"/>
      <c r="SRR146" s="57"/>
      <c r="SRS146" s="57"/>
      <c r="SRT146" s="57"/>
      <c r="SRU146" s="57"/>
      <c r="SRV146" s="57"/>
      <c r="SRW146" s="57"/>
      <c r="SRX146" s="57"/>
      <c r="SRY146" s="57"/>
      <c r="SRZ146" s="57"/>
      <c r="SSA146" s="57"/>
      <c r="SSB146" s="57"/>
      <c r="SSC146" s="57"/>
      <c r="SSD146" s="57"/>
      <c r="SSE146" s="57"/>
      <c r="SSF146" s="57"/>
      <c r="SSG146" s="57"/>
      <c r="SSH146" s="57"/>
      <c r="SSI146" s="57"/>
      <c r="SSJ146" s="57"/>
      <c r="SSK146" s="57"/>
      <c r="SSL146" s="57"/>
      <c r="SSM146" s="57"/>
      <c r="SSN146" s="57"/>
      <c r="SSO146" s="57"/>
      <c r="SSP146" s="57"/>
      <c r="SSQ146" s="57"/>
      <c r="SSR146" s="57"/>
      <c r="SSS146" s="57"/>
      <c r="SST146" s="57"/>
      <c r="SSU146" s="57"/>
      <c r="SSV146" s="57"/>
      <c r="SSW146" s="57"/>
      <c r="SSX146" s="57"/>
      <c r="SSY146" s="57"/>
      <c r="SSZ146" s="57"/>
      <c r="STA146" s="57"/>
      <c r="STB146" s="57"/>
      <c r="STC146" s="57"/>
      <c r="STD146" s="57"/>
      <c r="STE146" s="57"/>
      <c r="STF146" s="57"/>
      <c r="STG146" s="57"/>
      <c r="STH146" s="57"/>
      <c r="STI146" s="57"/>
      <c r="STJ146" s="57"/>
      <c r="STK146" s="57"/>
      <c r="STL146" s="57"/>
      <c r="STM146" s="57"/>
      <c r="STN146" s="57"/>
      <c r="STO146" s="57"/>
      <c r="STP146" s="57"/>
      <c r="STQ146" s="57"/>
      <c r="STR146" s="57"/>
      <c r="STS146" s="57"/>
      <c r="STT146" s="57"/>
      <c r="STU146" s="57"/>
      <c r="STV146" s="57"/>
      <c r="STW146" s="57"/>
      <c r="STX146" s="57"/>
      <c r="STY146" s="57"/>
      <c r="STZ146" s="57"/>
      <c r="SUA146" s="57"/>
      <c r="SUB146" s="57"/>
      <c r="SUC146" s="57"/>
      <c r="SUD146" s="57"/>
      <c r="SUE146" s="57"/>
      <c r="SUF146" s="57"/>
      <c r="SUG146" s="57"/>
      <c r="SUH146" s="57"/>
      <c r="SUI146" s="57"/>
      <c r="SUJ146" s="57"/>
      <c r="SUK146" s="57"/>
      <c r="SUL146" s="57"/>
      <c r="SUM146" s="57"/>
      <c r="SUN146" s="57"/>
      <c r="SUO146" s="57"/>
      <c r="SUP146" s="57"/>
      <c r="SUQ146" s="57"/>
      <c r="SUR146" s="57"/>
      <c r="SUS146" s="57"/>
      <c r="SUT146" s="57"/>
      <c r="SUU146" s="57"/>
      <c r="SUV146" s="57"/>
      <c r="SUW146" s="57"/>
      <c r="SUX146" s="57"/>
      <c r="SUY146" s="57"/>
      <c r="SUZ146" s="57"/>
      <c r="SVA146" s="57"/>
      <c r="SVB146" s="57"/>
      <c r="SVC146" s="57"/>
      <c r="SVD146" s="57"/>
      <c r="SVE146" s="57"/>
      <c r="SVF146" s="57"/>
      <c r="SVG146" s="57"/>
      <c r="SVH146" s="57"/>
      <c r="SVI146" s="57"/>
      <c r="SVJ146" s="57"/>
      <c r="SVK146" s="57"/>
      <c r="SVL146" s="57"/>
      <c r="SVM146" s="57"/>
      <c r="SVN146" s="57"/>
      <c r="SVO146" s="57"/>
      <c r="SVP146" s="57"/>
      <c r="SVQ146" s="57"/>
      <c r="SVR146" s="57"/>
      <c r="SVS146" s="57"/>
      <c r="SVT146" s="57"/>
      <c r="SVU146" s="57"/>
      <c r="SVV146" s="57"/>
      <c r="SVW146" s="57"/>
      <c r="SVX146" s="57"/>
      <c r="SVY146" s="57"/>
      <c r="SVZ146" s="57"/>
      <c r="SWA146" s="57"/>
      <c r="SWB146" s="57"/>
      <c r="SWC146" s="57"/>
      <c r="SWD146" s="57"/>
      <c r="SWE146" s="57"/>
      <c r="SWF146" s="57"/>
      <c r="SWG146" s="57"/>
      <c r="SWH146" s="57"/>
      <c r="SWI146" s="57"/>
      <c r="SWJ146" s="57"/>
      <c r="SWK146" s="57"/>
      <c r="SWL146" s="57"/>
      <c r="SWM146" s="57"/>
      <c r="SWN146" s="57"/>
      <c r="SWO146" s="57"/>
      <c r="SWP146" s="57"/>
      <c r="SWQ146" s="57"/>
      <c r="SWR146" s="57"/>
      <c r="SWS146" s="57"/>
      <c r="SWT146" s="57"/>
      <c r="SWU146" s="57"/>
      <c r="SWV146" s="57"/>
      <c r="SWW146" s="57"/>
      <c r="SWX146" s="57"/>
      <c r="SWY146" s="57"/>
      <c r="SWZ146" s="57"/>
      <c r="SXA146" s="57"/>
      <c r="SXB146" s="57"/>
      <c r="SXC146" s="57"/>
      <c r="SXD146" s="57"/>
      <c r="SXE146" s="57"/>
      <c r="SXF146" s="57"/>
      <c r="SXG146" s="57"/>
      <c r="SXH146" s="57"/>
      <c r="SXI146" s="57"/>
      <c r="SXJ146" s="57"/>
      <c r="SXK146" s="57"/>
      <c r="SXL146" s="57"/>
      <c r="SXM146" s="57"/>
      <c r="SXN146" s="57"/>
      <c r="SXO146" s="57"/>
      <c r="SXP146" s="57"/>
      <c r="SXQ146" s="57"/>
      <c r="SXR146" s="57"/>
      <c r="SXS146" s="57"/>
      <c r="SXT146" s="57"/>
      <c r="SXU146" s="57"/>
      <c r="SXV146" s="57"/>
      <c r="SXW146" s="57"/>
      <c r="SXX146" s="57"/>
      <c r="SXY146" s="57"/>
      <c r="SXZ146" s="57"/>
      <c r="SYA146" s="57"/>
      <c r="SYB146" s="57"/>
      <c r="SYC146" s="57"/>
      <c r="SYD146" s="57"/>
      <c r="SYE146" s="57"/>
      <c r="SYF146" s="57"/>
      <c r="SYG146" s="57"/>
      <c r="SYH146" s="57"/>
      <c r="SYI146" s="57"/>
      <c r="SYJ146" s="57"/>
      <c r="SYK146" s="57"/>
      <c r="SYL146" s="57"/>
      <c r="SYM146" s="57"/>
      <c r="SYN146" s="57"/>
      <c r="SYO146" s="57"/>
      <c r="SYP146" s="57"/>
      <c r="SYQ146" s="57"/>
      <c r="SYR146" s="57"/>
      <c r="SYS146" s="57"/>
      <c r="SYT146" s="57"/>
      <c r="SYU146" s="57"/>
      <c r="SYV146" s="57"/>
      <c r="SYW146" s="57"/>
      <c r="SYX146" s="57"/>
      <c r="SYY146" s="57"/>
      <c r="SYZ146" s="57"/>
      <c r="SZA146" s="57"/>
      <c r="SZB146" s="57"/>
      <c r="SZC146" s="57"/>
      <c r="SZD146" s="57"/>
      <c r="SZE146" s="57"/>
      <c r="SZF146" s="57"/>
      <c r="SZG146" s="57"/>
      <c r="SZH146" s="57"/>
      <c r="SZI146" s="57"/>
      <c r="SZJ146" s="57"/>
      <c r="SZK146" s="57"/>
      <c r="SZL146" s="57"/>
      <c r="SZM146" s="57"/>
      <c r="SZN146" s="57"/>
      <c r="SZO146" s="57"/>
      <c r="SZP146" s="57"/>
      <c r="SZQ146" s="57"/>
      <c r="SZR146" s="57"/>
      <c r="SZS146" s="57"/>
      <c r="SZT146" s="57"/>
      <c r="SZU146" s="57"/>
      <c r="SZV146" s="57"/>
      <c r="SZW146" s="57"/>
      <c r="SZX146" s="57"/>
      <c r="SZY146" s="57"/>
      <c r="SZZ146" s="57"/>
      <c r="TAA146" s="57"/>
      <c r="TAB146" s="57"/>
      <c r="TAC146" s="57"/>
      <c r="TAD146" s="57"/>
      <c r="TAE146" s="57"/>
      <c r="TAF146" s="57"/>
      <c r="TAG146" s="57"/>
      <c r="TAH146" s="57"/>
      <c r="TAI146" s="57"/>
      <c r="TAJ146" s="57"/>
      <c r="TAK146" s="57"/>
      <c r="TAL146" s="57"/>
      <c r="TAM146" s="57"/>
      <c r="TAN146" s="57"/>
      <c r="TAO146" s="57"/>
      <c r="TAP146" s="57"/>
      <c r="TAQ146" s="57"/>
      <c r="TAR146" s="57"/>
      <c r="TAS146" s="57"/>
      <c r="TAT146" s="57"/>
      <c r="TAU146" s="57"/>
      <c r="TAV146" s="57"/>
      <c r="TAW146" s="57"/>
      <c r="TAX146" s="57"/>
      <c r="TAY146" s="57"/>
      <c r="TAZ146" s="57"/>
      <c r="TBA146" s="57"/>
      <c r="TBB146" s="57"/>
      <c r="TBC146" s="57"/>
      <c r="TBD146" s="57"/>
      <c r="TBE146" s="57"/>
      <c r="TBF146" s="57"/>
      <c r="TBG146" s="57"/>
      <c r="TBH146" s="57"/>
      <c r="TBI146" s="57"/>
      <c r="TBJ146" s="57"/>
      <c r="TBK146" s="57"/>
      <c r="TBL146" s="57"/>
      <c r="TBM146" s="57"/>
      <c r="TBN146" s="57"/>
      <c r="TBO146" s="57"/>
      <c r="TBP146" s="57"/>
      <c r="TBQ146" s="57"/>
      <c r="TBR146" s="57"/>
      <c r="TBS146" s="57"/>
      <c r="TBT146" s="57"/>
      <c r="TBU146" s="57"/>
      <c r="TBV146" s="57"/>
      <c r="TBW146" s="57"/>
      <c r="TBX146" s="57"/>
      <c r="TBY146" s="57"/>
      <c r="TBZ146" s="57"/>
      <c r="TCA146" s="57"/>
      <c r="TCB146" s="57"/>
      <c r="TCC146" s="57"/>
      <c r="TCD146" s="57"/>
      <c r="TCE146" s="57"/>
      <c r="TCF146" s="57"/>
      <c r="TCG146" s="57"/>
      <c r="TCH146" s="57"/>
      <c r="TCI146" s="57"/>
      <c r="TCJ146" s="57"/>
      <c r="TCK146" s="57"/>
      <c r="TCL146" s="57"/>
      <c r="TCM146" s="57"/>
      <c r="TCN146" s="57"/>
      <c r="TCO146" s="57"/>
      <c r="TCP146" s="57"/>
      <c r="TCQ146" s="57"/>
      <c r="TCR146" s="57"/>
      <c r="TCS146" s="57"/>
      <c r="TCT146" s="57"/>
      <c r="TCU146" s="57"/>
      <c r="TCV146" s="57"/>
      <c r="TCW146" s="57"/>
      <c r="TCX146" s="57"/>
      <c r="TCY146" s="57"/>
      <c r="TCZ146" s="57"/>
      <c r="TDA146" s="57"/>
      <c r="TDB146" s="57"/>
      <c r="TDC146" s="57"/>
      <c r="TDD146" s="57"/>
      <c r="TDE146" s="57"/>
      <c r="TDF146" s="57"/>
      <c r="TDG146" s="57"/>
      <c r="TDH146" s="57"/>
      <c r="TDI146" s="57"/>
      <c r="TDJ146" s="57"/>
      <c r="TDK146" s="57"/>
      <c r="TDL146" s="57"/>
      <c r="TDM146" s="57"/>
      <c r="TDN146" s="57"/>
      <c r="TDO146" s="57"/>
      <c r="TDP146" s="57"/>
      <c r="TDQ146" s="57"/>
      <c r="TDR146" s="57"/>
      <c r="TDS146" s="57"/>
      <c r="TDT146" s="57"/>
      <c r="TDU146" s="57"/>
      <c r="TDV146" s="57"/>
      <c r="TDW146" s="57"/>
      <c r="TDX146" s="57"/>
      <c r="TDY146" s="57"/>
      <c r="TDZ146" s="57"/>
      <c r="TEA146" s="57"/>
      <c r="TEB146" s="57"/>
      <c r="TEC146" s="57"/>
      <c r="TED146" s="57"/>
      <c r="TEE146" s="57"/>
      <c r="TEF146" s="57"/>
      <c r="TEG146" s="57"/>
      <c r="TEH146" s="57"/>
      <c r="TEI146" s="57"/>
      <c r="TEJ146" s="57"/>
      <c r="TEK146" s="57"/>
      <c r="TEL146" s="57"/>
      <c r="TEM146" s="57"/>
      <c r="TEN146" s="57"/>
      <c r="TEO146" s="57"/>
      <c r="TEP146" s="57"/>
      <c r="TEQ146" s="57"/>
      <c r="TER146" s="57"/>
      <c r="TES146" s="57"/>
      <c r="TET146" s="57"/>
      <c r="TEU146" s="57"/>
      <c r="TEV146" s="57"/>
      <c r="TEW146" s="57"/>
      <c r="TEX146" s="57"/>
      <c r="TEY146" s="57"/>
      <c r="TEZ146" s="57"/>
      <c r="TFA146" s="57"/>
      <c r="TFB146" s="57"/>
      <c r="TFC146" s="57"/>
      <c r="TFD146" s="57"/>
      <c r="TFE146" s="57"/>
      <c r="TFF146" s="57"/>
      <c r="TFG146" s="57"/>
      <c r="TFH146" s="57"/>
      <c r="TFI146" s="57"/>
      <c r="TFJ146" s="57"/>
      <c r="TFK146" s="57"/>
      <c r="TFL146" s="57"/>
      <c r="TFM146" s="57"/>
      <c r="TFN146" s="57"/>
      <c r="TFO146" s="57"/>
      <c r="TFP146" s="57"/>
      <c r="TFQ146" s="57"/>
      <c r="TFR146" s="57"/>
      <c r="TFS146" s="57"/>
      <c r="TFT146" s="57"/>
      <c r="TFU146" s="57"/>
      <c r="TFV146" s="57"/>
      <c r="TFW146" s="57"/>
      <c r="TFX146" s="57"/>
      <c r="TFY146" s="57"/>
      <c r="TFZ146" s="57"/>
      <c r="TGA146" s="57"/>
      <c r="TGB146" s="57"/>
      <c r="TGC146" s="57"/>
      <c r="TGD146" s="57"/>
      <c r="TGE146" s="57"/>
      <c r="TGF146" s="57"/>
      <c r="TGG146" s="57"/>
      <c r="TGH146" s="57"/>
      <c r="TGI146" s="57"/>
      <c r="TGJ146" s="57"/>
      <c r="TGK146" s="57"/>
      <c r="TGL146" s="57"/>
      <c r="TGM146" s="57"/>
      <c r="TGN146" s="57"/>
      <c r="TGO146" s="57"/>
      <c r="TGP146" s="57"/>
      <c r="TGQ146" s="57"/>
      <c r="TGR146" s="57"/>
      <c r="TGS146" s="57"/>
      <c r="TGT146" s="57"/>
      <c r="TGU146" s="57"/>
      <c r="TGV146" s="57"/>
      <c r="TGW146" s="57"/>
      <c r="TGX146" s="57"/>
      <c r="TGY146" s="57"/>
      <c r="TGZ146" s="57"/>
      <c r="THA146" s="57"/>
      <c r="THB146" s="57"/>
      <c r="THC146" s="57"/>
      <c r="THD146" s="57"/>
      <c r="THE146" s="57"/>
      <c r="THF146" s="57"/>
      <c r="THG146" s="57"/>
      <c r="THH146" s="57"/>
      <c r="THI146" s="57"/>
      <c r="THJ146" s="57"/>
      <c r="THK146" s="57"/>
      <c r="THL146" s="57"/>
      <c r="THM146" s="57"/>
      <c r="THN146" s="57"/>
      <c r="THO146" s="57"/>
      <c r="THP146" s="57"/>
      <c r="THQ146" s="57"/>
      <c r="THR146" s="57"/>
      <c r="THS146" s="57"/>
      <c r="THT146" s="57"/>
      <c r="THU146" s="57"/>
      <c r="THV146" s="57"/>
      <c r="THW146" s="57"/>
      <c r="THX146" s="57"/>
      <c r="THY146" s="57"/>
      <c r="THZ146" s="57"/>
      <c r="TIA146" s="57"/>
      <c r="TIB146" s="57"/>
      <c r="TIC146" s="57"/>
      <c r="TID146" s="57"/>
      <c r="TIE146" s="57"/>
      <c r="TIF146" s="57"/>
      <c r="TIG146" s="57"/>
      <c r="TIH146" s="57"/>
      <c r="TII146" s="57"/>
      <c r="TIJ146" s="57"/>
      <c r="TIK146" s="57"/>
      <c r="TIL146" s="57"/>
      <c r="TIM146" s="57"/>
      <c r="TIN146" s="57"/>
      <c r="TIO146" s="57"/>
      <c r="TIP146" s="57"/>
      <c r="TIQ146" s="57"/>
      <c r="TIR146" s="57"/>
      <c r="TIS146" s="57"/>
      <c r="TIT146" s="57"/>
      <c r="TIU146" s="57"/>
      <c r="TIV146" s="57"/>
      <c r="TIW146" s="57"/>
      <c r="TIX146" s="57"/>
      <c r="TIY146" s="57"/>
      <c r="TIZ146" s="57"/>
      <c r="TJA146" s="57"/>
      <c r="TJB146" s="57"/>
      <c r="TJC146" s="57"/>
      <c r="TJD146" s="57"/>
      <c r="TJE146" s="57"/>
      <c r="TJF146" s="57"/>
      <c r="TJG146" s="57"/>
      <c r="TJH146" s="57"/>
      <c r="TJI146" s="57"/>
      <c r="TJJ146" s="57"/>
      <c r="TJK146" s="57"/>
      <c r="TJL146" s="57"/>
      <c r="TJM146" s="57"/>
      <c r="TJN146" s="57"/>
      <c r="TJO146" s="57"/>
      <c r="TJP146" s="57"/>
      <c r="TJQ146" s="57"/>
      <c r="TJR146" s="57"/>
      <c r="TJS146" s="57"/>
      <c r="TJT146" s="57"/>
      <c r="TJU146" s="57"/>
      <c r="TJV146" s="57"/>
      <c r="TJW146" s="57"/>
      <c r="TJX146" s="57"/>
      <c r="TJY146" s="57"/>
      <c r="TJZ146" s="57"/>
      <c r="TKA146" s="57"/>
      <c r="TKB146" s="57"/>
      <c r="TKC146" s="57"/>
      <c r="TKD146" s="57"/>
      <c r="TKE146" s="57"/>
      <c r="TKF146" s="57"/>
      <c r="TKG146" s="57"/>
      <c r="TKH146" s="57"/>
      <c r="TKI146" s="57"/>
      <c r="TKJ146" s="57"/>
      <c r="TKK146" s="57"/>
      <c r="TKL146" s="57"/>
      <c r="TKM146" s="57"/>
      <c r="TKN146" s="57"/>
      <c r="TKO146" s="57"/>
      <c r="TKP146" s="57"/>
      <c r="TKQ146" s="57"/>
      <c r="TKR146" s="57"/>
      <c r="TKS146" s="57"/>
      <c r="TKT146" s="57"/>
      <c r="TKU146" s="57"/>
      <c r="TKV146" s="57"/>
      <c r="TKW146" s="57"/>
      <c r="TKX146" s="57"/>
      <c r="TKY146" s="57"/>
      <c r="TKZ146" s="57"/>
      <c r="TLA146" s="57"/>
      <c r="TLB146" s="57"/>
      <c r="TLC146" s="57"/>
      <c r="TLD146" s="57"/>
      <c r="TLE146" s="57"/>
      <c r="TLF146" s="57"/>
      <c r="TLG146" s="57"/>
      <c r="TLH146" s="57"/>
      <c r="TLI146" s="57"/>
      <c r="TLJ146" s="57"/>
      <c r="TLK146" s="57"/>
      <c r="TLL146" s="57"/>
      <c r="TLM146" s="57"/>
      <c r="TLN146" s="57"/>
      <c r="TLO146" s="57"/>
      <c r="TLP146" s="57"/>
      <c r="TLQ146" s="57"/>
      <c r="TLR146" s="57"/>
      <c r="TLS146" s="57"/>
      <c r="TLT146" s="57"/>
      <c r="TLU146" s="57"/>
      <c r="TLV146" s="57"/>
      <c r="TLW146" s="57"/>
      <c r="TLX146" s="57"/>
      <c r="TLY146" s="57"/>
      <c r="TLZ146" s="57"/>
      <c r="TMA146" s="57"/>
      <c r="TMB146" s="57"/>
      <c r="TMC146" s="57"/>
      <c r="TMD146" s="57"/>
      <c r="TME146" s="57"/>
      <c r="TMF146" s="57"/>
      <c r="TMG146" s="57"/>
      <c r="TMH146" s="57"/>
      <c r="TMI146" s="57"/>
      <c r="TMJ146" s="57"/>
      <c r="TMK146" s="57"/>
      <c r="TML146" s="57"/>
      <c r="TMM146" s="57"/>
      <c r="TMN146" s="57"/>
      <c r="TMO146" s="57"/>
      <c r="TMP146" s="57"/>
      <c r="TMQ146" s="57"/>
      <c r="TMR146" s="57"/>
      <c r="TMS146" s="57"/>
      <c r="TMT146" s="57"/>
      <c r="TMU146" s="57"/>
      <c r="TMV146" s="57"/>
      <c r="TMW146" s="57"/>
      <c r="TMX146" s="57"/>
      <c r="TMY146" s="57"/>
      <c r="TMZ146" s="57"/>
      <c r="TNA146" s="57"/>
      <c r="TNB146" s="57"/>
      <c r="TNC146" s="57"/>
      <c r="TND146" s="57"/>
      <c r="TNE146" s="57"/>
      <c r="TNF146" s="57"/>
      <c r="TNG146" s="57"/>
      <c r="TNH146" s="57"/>
      <c r="TNI146" s="57"/>
      <c r="TNJ146" s="57"/>
      <c r="TNK146" s="57"/>
      <c r="TNL146" s="57"/>
      <c r="TNM146" s="57"/>
      <c r="TNN146" s="57"/>
      <c r="TNO146" s="57"/>
      <c r="TNP146" s="57"/>
      <c r="TNQ146" s="57"/>
      <c r="TNR146" s="57"/>
      <c r="TNS146" s="57"/>
      <c r="TNT146" s="57"/>
      <c r="TNU146" s="57"/>
      <c r="TNV146" s="57"/>
      <c r="TNW146" s="57"/>
      <c r="TNX146" s="57"/>
      <c r="TNY146" s="57"/>
      <c r="TNZ146" s="57"/>
      <c r="TOA146" s="57"/>
      <c r="TOB146" s="57"/>
      <c r="TOC146" s="57"/>
      <c r="TOD146" s="57"/>
      <c r="TOE146" s="57"/>
      <c r="TOF146" s="57"/>
      <c r="TOG146" s="57"/>
      <c r="TOH146" s="57"/>
      <c r="TOI146" s="57"/>
      <c r="TOJ146" s="57"/>
      <c r="TOK146" s="57"/>
      <c r="TOL146" s="57"/>
      <c r="TOM146" s="57"/>
      <c r="TON146" s="57"/>
      <c r="TOO146" s="57"/>
      <c r="TOP146" s="57"/>
      <c r="TOQ146" s="57"/>
      <c r="TOR146" s="57"/>
      <c r="TOS146" s="57"/>
      <c r="TOT146" s="57"/>
      <c r="TOU146" s="57"/>
      <c r="TOV146" s="57"/>
      <c r="TOW146" s="57"/>
      <c r="TOX146" s="57"/>
      <c r="TOY146" s="57"/>
      <c r="TOZ146" s="57"/>
      <c r="TPA146" s="57"/>
      <c r="TPB146" s="57"/>
      <c r="TPC146" s="57"/>
      <c r="TPD146" s="57"/>
      <c r="TPE146" s="57"/>
      <c r="TPF146" s="57"/>
      <c r="TPG146" s="57"/>
      <c r="TPH146" s="57"/>
      <c r="TPI146" s="57"/>
      <c r="TPJ146" s="57"/>
      <c r="TPK146" s="57"/>
      <c r="TPL146" s="57"/>
      <c r="TPM146" s="57"/>
      <c r="TPN146" s="57"/>
      <c r="TPO146" s="57"/>
      <c r="TPP146" s="57"/>
      <c r="TPQ146" s="57"/>
      <c r="TPR146" s="57"/>
      <c r="TPS146" s="57"/>
      <c r="TPT146" s="57"/>
      <c r="TPU146" s="57"/>
      <c r="TPV146" s="57"/>
      <c r="TPW146" s="57"/>
      <c r="TPX146" s="57"/>
      <c r="TPY146" s="57"/>
      <c r="TPZ146" s="57"/>
      <c r="TQA146" s="57"/>
      <c r="TQB146" s="57"/>
      <c r="TQC146" s="57"/>
      <c r="TQD146" s="57"/>
      <c r="TQE146" s="57"/>
      <c r="TQF146" s="57"/>
      <c r="TQG146" s="57"/>
      <c r="TQH146" s="57"/>
      <c r="TQI146" s="57"/>
      <c r="TQJ146" s="57"/>
      <c r="TQK146" s="57"/>
      <c r="TQL146" s="57"/>
      <c r="TQM146" s="57"/>
      <c r="TQN146" s="57"/>
      <c r="TQO146" s="57"/>
      <c r="TQP146" s="57"/>
      <c r="TQQ146" s="57"/>
      <c r="TQR146" s="57"/>
      <c r="TQS146" s="57"/>
      <c r="TQT146" s="57"/>
      <c r="TQU146" s="57"/>
      <c r="TQV146" s="57"/>
      <c r="TQW146" s="57"/>
      <c r="TQX146" s="57"/>
      <c r="TQY146" s="57"/>
      <c r="TQZ146" s="57"/>
      <c r="TRA146" s="57"/>
      <c r="TRB146" s="57"/>
      <c r="TRC146" s="57"/>
      <c r="TRD146" s="57"/>
      <c r="TRE146" s="57"/>
      <c r="TRF146" s="57"/>
      <c r="TRG146" s="57"/>
      <c r="TRH146" s="57"/>
      <c r="TRI146" s="57"/>
      <c r="TRJ146" s="57"/>
      <c r="TRK146" s="57"/>
      <c r="TRL146" s="57"/>
      <c r="TRM146" s="57"/>
      <c r="TRN146" s="57"/>
      <c r="TRO146" s="57"/>
      <c r="TRP146" s="57"/>
      <c r="TRQ146" s="57"/>
      <c r="TRR146" s="57"/>
      <c r="TRS146" s="57"/>
      <c r="TRT146" s="57"/>
      <c r="TRU146" s="57"/>
      <c r="TRV146" s="57"/>
      <c r="TRW146" s="57"/>
      <c r="TRX146" s="57"/>
      <c r="TRY146" s="57"/>
      <c r="TRZ146" s="57"/>
      <c r="TSA146" s="57"/>
      <c r="TSB146" s="57"/>
      <c r="TSC146" s="57"/>
      <c r="TSD146" s="57"/>
      <c r="TSE146" s="57"/>
      <c r="TSF146" s="57"/>
      <c r="TSG146" s="57"/>
      <c r="TSH146" s="57"/>
      <c r="TSI146" s="57"/>
      <c r="TSJ146" s="57"/>
      <c r="TSK146" s="57"/>
      <c r="TSL146" s="57"/>
      <c r="TSM146" s="57"/>
      <c r="TSN146" s="57"/>
      <c r="TSO146" s="57"/>
      <c r="TSP146" s="57"/>
      <c r="TSQ146" s="57"/>
      <c r="TSR146" s="57"/>
      <c r="TSS146" s="57"/>
      <c r="TST146" s="57"/>
      <c r="TSU146" s="57"/>
      <c r="TSV146" s="57"/>
      <c r="TSW146" s="57"/>
      <c r="TSX146" s="57"/>
      <c r="TSY146" s="57"/>
      <c r="TSZ146" s="57"/>
      <c r="TTA146" s="57"/>
      <c r="TTB146" s="57"/>
      <c r="TTC146" s="57"/>
      <c r="TTD146" s="57"/>
      <c r="TTE146" s="57"/>
      <c r="TTF146" s="57"/>
      <c r="TTG146" s="57"/>
      <c r="TTH146" s="57"/>
      <c r="TTI146" s="57"/>
      <c r="TTJ146" s="57"/>
      <c r="TTK146" s="57"/>
      <c r="TTL146" s="57"/>
      <c r="TTM146" s="57"/>
      <c r="TTN146" s="57"/>
      <c r="TTO146" s="57"/>
      <c r="TTP146" s="57"/>
      <c r="TTQ146" s="57"/>
      <c r="TTR146" s="57"/>
      <c r="TTS146" s="57"/>
      <c r="TTT146" s="57"/>
      <c r="TTU146" s="57"/>
      <c r="TTV146" s="57"/>
      <c r="TTW146" s="57"/>
      <c r="TTX146" s="57"/>
      <c r="TTY146" s="57"/>
      <c r="TTZ146" s="57"/>
      <c r="TUA146" s="57"/>
      <c r="TUB146" s="57"/>
      <c r="TUC146" s="57"/>
      <c r="TUD146" s="57"/>
      <c r="TUE146" s="57"/>
      <c r="TUF146" s="57"/>
      <c r="TUG146" s="57"/>
      <c r="TUH146" s="57"/>
      <c r="TUI146" s="57"/>
      <c r="TUJ146" s="57"/>
      <c r="TUK146" s="57"/>
      <c r="TUL146" s="57"/>
      <c r="TUM146" s="57"/>
      <c r="TUN146" s="57"/>
      <c r="TUO146" s="57"/>
      <c r="TUP146" s="57"/>
      <c r="TUQ146" s="57"/>
      <c r="TUR146" s="57"/>
      <c r="TUS146" s="57"/>
      <c r="TUT146" s="57"/>
      <c r="TUU146" s="57"/>
      <c r="TUV146" s="57"/>
      <c r="TUW146" s="57"/>
      <c r="TUX146" s="57"/>
      <c r="TUY146" s="57"/>
      <c r="TUZ146" s="57"/>
      <c r="TVA146" s="57"/>
      <c r="TVB146" s="57"/>
      <c r="TVC146" s="57"/>
      <c r="TVD146" s="57"/>
      <c r="TVE146" s="57"/>
      <c r="TVF146" s="57"/>
      <c r="TVG146" s="57"/>
      <c r="TVH146" s="57"/>
      <c r="TVI146" s="57"/>
      <c r="TVJ146" s="57"/>
      <c r="TVK146" s="57"/>
      <c r="TVL146" s="57"/>
      <c r="TVM146" s="57"/>
      <c r="TVN146" s="57"/>
      <c r="TVO146" s="57"/>
      <c r="TVP146" s="57"/>
      <c r="TVQ146" s="57"/>
      <c r="TVR146" s="57"/>
      <c r="TVS146" s="57"/>
      <c r="TVT146" s="57"/>
      <c r="TVU146" s="57"/>
      <c r="TVV146" s="57"/>
      <c r="TVW146" s="57"/>
      <c r="TVX146" s="57"/>
      <c r="TVY146" s="57"/>
      <c r="TVZ146" s="57"/>
      <c r="TWA146" s="57"/>
      <c r="TWB146" s="57"/>
      <c r="TWC146" s="57"/>
      <c r="TWD146" s="57"/>
      <c r="TWE146" s="57"/>
      <c r="TWF146" s="57"/>
      <c r="TWG146" s="57"/>
      <c r="TWH146" s="57"/>
      <c r="TWI146" s="57"/>
      <c r="TWJ146" s="57"/>
      <c r="TWK146" s="57"/>
      <c r="TWL146" s="57"/>
      <c r="TWM146" s="57"/>
      <c r="TWN146" s="57"/>
      <c r="TWO146" s="57"/>
      <c r="TWP146" s="57"/>
      <c r="TWQ146" s="57"/>
      <c r="TWR146" s="57"/>
      <c r="TWS146" s="57"/>
      <c r="TWT146" s="57"/>
      <c r="TWU146" s="57"/>
      <c r="TWV146" s="57"/>
      <c r="TWW146" s="57"/>
      <c r="TWX146" s="57"/>
      <c r="TWY146" s="57"/>
      <c r="TWZ146" s="57"/>
      <c r="TXA146" s="57"/>
      <c r="TXB146" s="57"/>
      <c r="TXC146" s="57"/>
      <c r="TXD146" s="57"/>
      <c r="TXE146" s="57"/>
      <c r="TXF146" s="57"/>
      <c r="TXG146" s="57"/>
      <c r="TXH146" s="57"/>
      <c r="TXI146" s="57"/>
      <c r="TXJ146" s="57"/>
      <c r="TXK146" s="57"/>
      <c r="TXL146" s="57"/>
      <c r="TXM146" s="57"/>
      <c r="TXN146" s="57"/>
      <c r="TXO146" s="57"/>
      <c r="TXP146" s="57"/>
      <c r="TXQ146" s="57"/>
      <c r="TXR146" s="57"/>
      <c r="TXS146" s="57"/>
      <c r="TXT146" s="57"/>
      <c r="TXU146" s="57"/>
      <c r="TXV146" s="57"/>
      <c r="TXW146" s="57"/>
      <c r="TXX146" s="57"/>
      <c r="TXY146" s="57"/>
      <c r="TXZ146" s="57"/>
      <c r="TYA146" s="57"/>
      <c r="TYB146" s="57"/>
      <c r="TYC146" s="57"/>
      <c r="TYD146" s="57"/>
      <c r="TYE146" s="57"/>
      <c r="TYF146" s="57"/>
      <c r="TYG146" s="57"/>
      <c r="TYH146" s="57"/>
      <c r="TYI146" s="57"/>
      <c r="TYJ146" s="57"/>
      <c r="TYK146" s="57"/>
      <c r="TYL146" s="57"/>
      <c r="TYM146" s="57"/>
      <c r="TYN146" s="57"/>
      <c r="TYO146" s="57"/>
      <c r="TYP146" s="57"/>
      <c r="TYQ146" s="57"/>
      <c r="TYR146" s="57"/>
      <c r="TYS146" s="57"/>
      <c r="TYT146" s="57"/>
      <c r="TYU146" s="57"/>
      <c r="TYV146" s="57"/>
      <c r="TYW146" s="57"/>
      <c r="TYX146" s="57"/>
      <c r="TYY146" s="57"/>
      <c r="TYZ146" s="57"/>
      <c r="TZA146" s="57"/>
      <c r="TZB146" s="57"/>
      <c r="TZC146" s="57"/>
      <c r="TZD146" s="57"/>
      <c r="TZE146" s="57"/>
      <c r="TZF146" s="57"/>
      <c r="TZG146" s="57"/>
      <c r="TZH146" s="57"/>
      <c r="TZI146" s="57"/>
      <c r="TZJ146" s="57"/>
      <c r="TZK146" s="57"/>
      <c r="TZL146" s="57"/>
      <c r="TZM146" s="57"/>
      <c r="TZN146" s="57"/>
      <c r="TZO146" s="57"/>
      <c r="TZP146" s="57"/>
      <c r="TZQ146" s="57"/>
      <c r="TZR146" s="57"/>
      <c r="TZS146" s="57"/>
      <c r="TZT146" s="57"/>
      <c r="TZU146" s="57"/>
      <c r="TZV146" s="57"/>
      <c r="TZW146" s="57"/>
      <c r="TZX146" s="57"/>
      <c r="TZY146" s="57"/>
      <c r="TZZ146" s="57"/>
      <c r="UAA146" s="57"/>
      <c r="UAB146" s="57"/>
      <c r="UAC146" s="57"/>
      <c r="UAD146" s="57"/>
      <c r="UAE146" s="57"/>
      <c r="UAF146" s="57"/>
      <c r="UAG146" s="57"/>
      <c r="UAH146" s="57"/>
      <c r="UAI146" s="57"/>
      <c r="UAJ146" s="57"/>
      <c r="UAK146" s="57"/>
      <c r="UAL146" s="57"/>
      <c r="UAM146" s="57"/>
      <c r="UAN146" s="57"/>
      <c r="UAO146" s="57"/>
      <c r="UAP146" s="57"/>
      <c r="UAQ146" s="57"/>
      <c r="UAR146" s="57"/>
      <c r="UAS146" s="57"/>
      <c r="UAT146" s="57"/>
      <c r="UAU146" s="57"/>
      <c r="UAV146" s="57"/>
      <c r="UAW146" s="57"/>
      <c r="UAX146" s="57"/>
      <c r="UAY146" s="57"/>
      <c r="UAZ146" s="57"/>
      <c r="UBA146" s="57"/>
      <c r="UBB146" s="57"/>
      <c r="UBC146" s="57"/>
      <c r="UBD146" s="57"/>
      <c r="UBE146" s="57"/>
      <c r="UBF146" s="57"/>
      <c r="UBG146" s="57"/>
      <c r="UBH146" s="57"/>
      <c r="UBI146" s="57"/>
      <c r="UBJ146" s="57"/>
      <c r="UBK146" s="57"/>
      <c r="UBL146" s="57"/>
      <c r="UBM146" s="57"/>
      <c r="UBN146" s="57"/>
      <c r="UBO146" s="57"/>
      <c r="UBP146" s="57"/>
      <c r="UBQ146" s="57"/>
      <c r="UBR146" s="57"/>
      <c r="UBS146" s="57"/>
      <c r="UBT146" s="57"/>
      <c r="UBU146" s="57"/>
      <c r="UBV146" s="57"/>
      <c r="UBW146" s="57"/>
      <c r="UBX146" s="57"/>
      <c r="UBY146" s="57"/>
      <c r="UBZ146" s="57"/>
      <c r="UCA146" s="57"/>
      <c r="UCB146" s="57"/>
      <c r="UCC146" s="57"/>
      <c r="UCD146" s="57"/>
      <c r="UCE146" s="57"/>
      <c r="UCF146" s="57"/>
      <c r="UCG146" s="57"/>
      <c r="UCH146" s="57"/>
      <c r="UCI146" s="57"/>
      <c r="UCJ146" s="57"/>
      <c r="UCK146" s="57"/>
      <c r="UCL146" s="57"/>
      <c r="UCM146" s="57"/>
      <c r="UCN146" s="57"/>
      <c r="UCO146" s="57"/>
      <c r="UCP146" s="57"/>
      <c r="UCQ146" s="57"/>
      <c r="UCR146" s="57"/>
      <c r="UCS146" s="57"/>
      <c r="UCT146" s="57"/>
      <c r="UCU146" s="57"/>
      <c r="UCV146" s="57"/>
      <c r="UCW146" s="57"/>
      <c r="UCX146" s="57"/>
      <c r="UCY146" s="57"/>
      <c r="UCZ146" s="57"/>
      <c r="UDA146" s="57"/>
      <c r="UDB146" s="57"/>
      <c r="UDC146" s="57"/>
      <c r="UDD146" s="57"/>
      <c r="UDE146" s="57"/>
      <c r="UDF146" s="57"/>
      <c r="UDG146" s="57"/>
      <c r="UDH146" s="57"/>
      <c r="UDI146" s="57"/>
      <c r="UDJ146" s="57"/>
      <c r="UDK146" s="57"/>
      <c r="UDL146" s="57"/>
      <c r="UDM146" s="57"/>
      <c r="UDN146" s="57"/>
      <c r="UDO146" s="57"/>
      <c r="UDP146" s="57"/>
      <c r="UDQ146" s="57"/>
      <c r="UDR146" s="57"/>
      <c r="UDS146" s="57"/>
      <c r="UDT146" s="57"/>
      <c r="UDU146" s="57"/>
      <c r="UDV146" s="57"/>
      <c r="UDW146" s="57"/>
      <c r="UDX146" s="57"/>
      <c r="UDY146" s="57"/>
      <c r="UDZ146" s="57"/>
      <c r="UEA146" s="57"/>
      <c r="UEB146" s="57"/>
      <c r="UEC146" s="57"/>
      <c r="UED146" s="57"/>
      <c r="UEE146" s="57"/>
      <c r="UEF146" s="57"/>
      <c r="UEG146" s="57"/>
      <c r="UEH146" s="57"/>
      <c r="UEI146" s="57"/>
      <c r="UEJ146" s="57"/>
      <c r="UEK146" s="57"/>
      <c r="UEL146" s="57"/>
      <c r="UEM146" s="57"/>
      <c r="UEN146" s="57"/>
      <c r="UEO146" s="57"/>
      <c r="UEP146" s="57"/>
      <c r="UEQ146" s="57"/>
      <c r="UER146" s="57"/>
      <c r="UES146" s="57"/>
      <c r="UET146" s="57"/>
      <c r="UEU146" s="57"/>
      <c r="UEV146" s="57"/>
      <c r="UEW146" s="57"/>
      <c r="UEX146" s="57"/>
      <c r="UEY146" s="57"/>
      <c r="UEZ146" s="57"/>
      <c r="UFA146" s="57"/>
      <c r="UFB146" s="57"/>
      <c r="UFC146" s="57"/>
      <c r="UFD146" s="57"/>
      <c r="UFE146" s="57"/>
      <c r="UFF146" s="57"/>
      <c r="UFG146" s="57"/>
      <c r="UFH146" s="57"/>
      <c r="UFI146" s="57"/>
      <c r="UFJ146" s="57"/>
      <c r="UFK146" s="57"/>
      <c r="UFL146" s="57"/>
      <c r="UFM146" s="57"/>
      <c r="UFN146" s="57"/>
      <c r="UFO146" s="57"/>
      <c r="UFP146" s="57"/>
      <c r="UFQ146" s="57"/>
      <c r="UFR146" s="57"/>
      <c r="UFS146" s="57"/>
      <c r="UFT146" s="57"/>
      <c r="UFU146" s="57"/>
      <c r="UFV146" s="57"/>
      <c r="UFW146" s="57"/>
      <c r="UFX146" s="57"/>
      <c r="UFY146" s="57"/>
      <c r="UFZ146" s="57"/>
      <c r="UGA146" s="57"/>
      <c r="UGB146" s="57"/>
      <c r="UGC146" s="57"/>
      <c r="UGD146" s="57"/>
      <c r="UGE146" s="57"/>
      <c r="UGF146" s="57"/>
      <c r="UGG146" s="57"/>
      <c r="UGH146" s="57"/>
      <c r="UGI146" s="57"/>
      <c r="UGJ146" s="57"/>
      <c r="UGK146" s="57"/>
      <c r="UGL146" s="57"/>
      <c r="UGM146" s="57"/>
      <c r="UGN146" s="57"/>
      <c r="UGO146" s="57"/>
      <c r="UGP146" s="57"/>
      <c r="UGQ146" s="57"/>
      <c r="UGR146" s="57"/>
      <c r="UGS146" s="57"/>
      <c r="UGT146" s="57"/>
      <c r="UGU146" s="57"/>
      <c r="UGV146" s="57"/>
      <c r="UGW146" s="57"/>
      <c r="UGX146" s="57"/>
      <c r="UGY146" s="57"/>
      <c r="UGZ146" s="57"/>
      <c r="UHA146" s="57"/>
      <c r="UHB146" s="57"/>
      <c r="UHC146" s="57"/>
      <c r="UHD146" s="57"/>
      <c r="UHE146" s="57"/>
      <c r="UHF146" s="57"/>
      <c r="UHG146" s="57"/>
      <c r="UHH146" s="57"/>
      <c r="UHI146" s="57"/>
      <c r="UHJ146" s="57"/>
      <c r="UHK146" s="57"/>
      <c r="UHL146" s="57"/>
      <c r="UHM146" s="57"/>
      <c r="UHN146" s="57"/>
      <c r="UHO146" s="57"/>
      <c r="UHP146" s="57"/>
      <c r="UHQ146" s="57"/>
      <c r="UHR146" s="57"/>
      <c r="UHS146" s="57"/>
      <c r="UHT146" s="57"/>
      <c r="UHU146" s="57"/>
      <c r="UHV146" s="57"/>
      <c r="UHW146" s="57"/>
      <c r="UHX146" s="57"/>
      <c r="UHY146" s="57"/>
      <c r="UHZ146" s="57"/>
      <c r="UIA146" s="57"/>
      <c r="UIB146" s="57"/>
      <c r="UIC146" s="57"/>
      <c r="UID146" s="57"/>
      <c r="UIE146" s="57"/>
      <c r="UIF146" s="57"/>
      <c r="UIG146" s="57"/>
      <c r="UIH146" s="57"/>
      <c r="UII146" s="57"/>
      <c r="UIJ146" s="57"/>
      <c r="UIK146" s="57"/>
      <c r="UIL146" s="57"/>
      <c r="UIM146" s="57"/>
      <c r="UIN146" s="57"/>
      <c r="UIO146" s="57"/>
      <c r="UIP146" s="57"/>
      <c r="UIQ146" s="57"/>
      <c r="UIR146" s="57"/>
      <c r="UIS146" s="57"/>
      <c r="UIT146" s="57"/>
      <c r="UIU146" s="57"/>
      <c r="UIV146" s="57"/>
      <c r="UIW146" s="57"/>
      <c r="UIX146" s="57"/>
      <c r="UIY146" s="57"/>
      <c r="UIZ146" s="57"/>
      <c r="UJA146" s="57"/>
      <c r="UJB146" s="57"/>
      <c r="UJC146" s="57"/>
      <c r="UJD146" s="57"/>
      <c r="UJE146" s="57"/>
      <c r="UJF146" s="57"/>
      <c r="UJG146" s="57"/>
      <c r="UJH146" s="57"/>
      <c r="UJI146" s="57"/>
      <c r="UJJ146" s="57"/>
      <c r="UJK146" s="57"/>
      <c r="UJL146" s="57"/>
      <c r="UJM146" s="57"/>
      <c r="UJN146" s="57"/>
      <c r="UJO146" s="57"/>
      <c r="UJP146" s="57"/>
      <c r="UJQ146" s="57"/>
      <c r="UJR146" s="57"/>
      <c r="UJS146" s="57"/>
      <c r="UJT146" s="57"/>
      <c r="UJU146" s="57"/>
      <c r="UJV146" s="57"/>
      <c r="UJW146" s="57"/>
      <c r="UJX146" s="57"/>
      <c r="UJY146" s="57"/>
      <c r="UJZ146" s="57"/>
      <c r="UKA146" s="57"/>
      <c r="UKB146" s="57"/>
      <c r="UKC146" s="57"/>
      <c r="UKD146" s="57"/>
      <c r="UKE146" s="57"/>
      <c r="UKF146" s="57"/>
      <c r="UKG146" s="57"/>
      <c r="UKH146" s="57"/>
      <c r="UKI146" s="57"/>
      <c r="UKJ146" s="57"/>
      <c r="UKK146" s="57"/>
      <c r="UKL146" s="57"/>
      <c r="UKM146" s="57"/>
      <c r="UKN146" s="57"/>
      <c r="UKO146" s="57"/>
      <c r="UKP146" s="57"/>
      <c r="UKQ146" s="57"/>
      <c r="UKR146" s="57"/>
      <c r="UKS146" s="57"/>
      <c r="UKT146" s="57"/>
      <c r="UKU146" s="57"/>
      <c r="UKV146" s="57"/>
      <c r="UKW146" s="57"/>
      <c r="UKX146" s="57"/>
      <c r="UKY146" s="57"/>
      <c r="UKZ146" s="57"/>
      <c r="ULA146" s="57"/>
      <c r="ULB146" s="57"/>
      <c r="ULC146" s="57"/>
      <c r="ULD146" s="57"/>
      <c r="ULE146" s="57"/>
      <c r="ULF146" s="57"/>
      <c r="ULG146" s="57"/>
      <c r="ULH146" s="57"/>
      <c r="ULI146" s="57"/>
      <c r="ULJ146" s="57"/>
      <c r="ULK146" s="57"/>
      <c r="ULL146" s="57"/>
      <c r="ULM146" s="57"/>
      <c r="ULN146" s="57"/>
      <c r="ULO146" s="57"/>
      <c r="ULP146" s="57"/>
      <c r="ULQ146" s="57"/>
      <c r="ULR146" s="57"/>
      <c r="ULS146" s="57"/>
      <c r="ULT146" s="57"/>
      <c r="ULU146" s="57"/>
      <c r="ULV146" s="57"/>
      <c r="ULW146" s="57"/>
      <c r="ULX146" s="57"/>
      <c r="ULY146" s="57"/>
      <c r="ULZ146" s="57"/>
      <c r="UMA146" s="57"/>
      <c r="UMB146" s="57"/>
      <c r="UMC146" s="57"/>
      <c r="UMD146" s="57"/>
      <c r="UME146" s="57"/>
      <c r="UMF146" s="57"/>
      <c r="UMG146" s="57"/>
      <c r="UMH146" s="57"/>
      <c r="UMI146" s="57"/>
      <c r="UMJ146" s="57"/>
      <c r="UMK146" s="57"/>
      <c r="UML146" s="57"/>
      <c r="UMM146" s="57"/>
      <c r="UMN146" s="57"/>
      <c r="UMO146" s="57"/>
      <c r="UMP146" s="57"/>
      <c r="UMQ146" s="57"/>
      <c r="UMR146" s="57"/>
      <c r="UMS146" s="57"/>
      <c r="UMT146" s="57"/>
      <c r="UMU146" s="57"/>
      <c r="UMV146" s="57"/>
      <c r="UMW146" s="57"/>
      <c r="UMX146" s="57"/>
      <c r="UMY146" s="57"/>
      <c r="UMZ146" s="57"/>
      <c r="UNA146" s="57"/>
      <c r="UNB146" s="57"/>
      <c r="UNC146" s="57"/>
      <c r="UND146" s="57"/>
      <c r="UNE146" s="57"/>
      <c r="UNF146" s="57"/>
      <c r="UNG146" s="57"/>
      <c r="UNH146" s="57"/>
      <c r="UNI146" s="57"/>
      <c r="UNJ146" s="57"/>
      <c r="UNK146" s="57"/>
      <c r="UNL146" s="57"/>
      <c r="UNM146" s="57"/>
      <c r="UNN146" s="57"/>
      <c r="UNO146" s="57"/>
      <c r="UNP146" s="57"/>
      <c r="UNQ146" s="57"/>
      <c r="UNR146" s="57"/>
      <c r="UNS146" s="57"/>
      <c r="UNT146" s="57"/>
      <c r="UNU146" s="57"/>
      <c r="UNV146" s="57"/>
      <c r="UNW146" s="57"/>
      <c r="UNX146" s="57"/>
      <c r="UNY146" s="57"/>
      <c r="UNZ146" s="57"/>
      <c r="UOA146" s="57"/>
      <c r="UOB146" s="57"/>
      <c r="UOC146" s="57"/>
      <c r="UOD146" s="57"/>
      <c r="UOE146" s="57"/>
      <c r="UOF146" s="57"/>
      <c r="UOG146" s="57"/>
      <c r="UOH146" s="57"/>
      <c r="UOI146" s="57"/>
      <c r="UOJ146" s="57"/>
      <c r="UOK146" s="57"/>
      <c r="UOL146" s="57"/>
      <c r="UOM146" s="57"/>
      <c r="UON146" s="57"/>
      <c r="UOO146" s="57"/>
      <c r="UOP146" s="57"/>
      <c r="UOQ146" s="57"/>
      <c r="UOR146" s="57"/>
      <c r="UOS146" s="57"/>
      <c r="UOT146" s="57"/>
      <c r="UOU146" s="57"/>
      <c r="UOV146" s="57"/>
      <c r="UOW146" s="57"/>
      <c r="UOX146" s="57"/>
      <c r="UOY146" s="57"/>
      <c r="UOZ146" s="57"/>
      <c r="UPA146" s="57"/>
      <c r="UPB146" s="57"/>
      <c r="UPC146" s="57"/>
      <c r="UPD146" s="57"/>
      <c r="UPE146" s="57"/>
      <c r="UPF146" s="57"/>
      <c r="UPG146" s="57"/>
      <c r="UPH146" s="57"/>
      <c r="UPI146" s="57"/>
      <c r="UPJ146" s="57"/>
      <c r="UPK146" s="57"/>
      <c r="UPL146" s="57"/>
      <c r="UPM146" s="57"/>
      <c r="UPN146" s="57"/>
      <c r="UPO146" s="57"/>
      <c r="UPP146" s="57"/>
      <c r="UPQ146" s="57"/>
      <c r="UPR146" s="57"/>
      <c r="UPS146" s="57"/>
      <c r="UPT146" s="57"/>
      <c r="UPU146" s="57"/>
      <c r="UPV146" s="57"/>
      <c r="UPW146" s="57"/>
      <c r="UPX146" s="57"/>
      <c r="UPY146" s="57"/>
      <c r="UPZ146" s="57"/>
      <c r="UQA146" s="57"/>
      <c r="UQB146" s="57"/>
      <c r="UQC146" s="57"/>
      <c r="UQD146" s="57"/>
      <c r="UQE146" s="57"/>
      <c r="UQF146" s="57"/>
      <c r="UQG146" s="57"/>
      <c r="UQH146" s="57"/>
      <c r="UQI146" s="57"/>
      <c r="UQJ146" s="57"/>
      <c r="UQK146" s="57"/>
      <c r="UQL146" s="57"/>
      <c r="UQM146" s="57"/>
      <c r="UQN146" s="57"/>
      <c r="UQO146" s="57"/>
      <c r="UQP146" s="57"/>
      <c r="UQQ146" s="57"/>
      <c r="UQR146" s="57"/>
      <c r="UQS146" s="57"/>
      <c r="UQT146" s="57"/>
      <c r="UQU146" s="57"/>
      <c r="UQV146" s="57"/>
      <c r="UQW146" s="57"/>
      <c r="UQX146" s="57"/>
      <c r="UQY146" s="57"/>
      <c r="UQZ146" s="57"/>
      <c r="URA146" s="57"/>
      <c r="URB146" s="57"/>
      <c r="URC146" s="57"/>
      <c r="URD146" s="57"/>
      <c r="URE146" s="57"/>
      <c r="URF146" s="57"/>
      <c r="URG146" s="57"/>
      <c r="URH146" s="57"/>
      <c r="URI146" s="57"/>
      <c r="URJ146" s="57"/>
      <c r="URK146" s="57"/>
      <c r="URL146" s="57"/>
      <c r="URM146" s="57"/>
      <c r="URN146" s="57"/>
      <c r="URO146" s="57"/>
      <c r="URP146" s="57"/>
      <c r="URQ146" s="57"/>
      <c r="URR146" s="57"/>
      <c r="URS146" s="57"/>
      <c r="URT146" s="57"/>
      <c r="URU146" s="57"/>
      <c r="URV146" s="57"/>
      <c r="URW146" s="57"/>
      <c r="URX146" s="57"/>
      <c r="URY146" s="57"/>
      <c r="URZ146" s="57"/>
      <c r="USA146" s="57"/>
      <c r="USB146" s="57"/>
      <c r="USC146" s="57"/>
      <c r="USD146" s="57"/>
      <c r="USE146" s="57"/>
      <c r="USF146" s="57"/>
      <c r="USG146" s="57"/>
      <c r="USH146" s="57"/>
      <c r="USI146" s="57"/>
      <c r="USJ146" s="57"/>
      <c r="USK146" s="57"/>
      <c r="USL146" s="57"/>
      <c r="USM146" s="57"/>
      <c r="USN146" s="57"/>
      <c r="USO146" s="57"/>
      <c r="USP146" s="57"/>
      <c r="USQ146" s="57"/>
      <c r="USR146" s="57"/>
      <c r="USS146" s="57"/>
      <c r="UST146" s="57"/>
      <c r="USU146" s="57"/>
      <c r="USV146" s="57"/>
      <c r="USW146" s="57"/>
      <c r="USX146" s="57"/>
      <c r="USY146" s="57"/>
      <c r="USZ146" s="57"/>
      <c r="UTA146" s="57"/>
      <c r="UTB146" s="57"/>
      <c r="UTC146" s="57"/>
      <c r="UTD146" s="57"/>
      <c r="UTE146" s="57"/>
      <c r="UTF146" s="57"/>
      <c r="UTG146" s="57"/>
      <c r="UTH146" s="57"/>
      <c r="UTI146" s="57"/>
      <c r="UTJ146" s="57"/>
      <c r="UTK146" s="57"/>
      <c r="UTL146" s="57"/>
      <c r="UTM146" s="57"/>
      <c r="UTN146" s="57"/>
      <c r="UTO146" s="57"/>
      <c r="UTP146" s="57"/>
      <c r="UTQ146" s="57"/>
      <c r="UTR146" s="57"/>
      <c r="UTS146" s="57"/>
      <c r="UTT146" s="57"/>
      <c r="UTU146" s="57"/>
      <c r="UTV146" s="57"/>
      <c r="UTW146" s="57"/>
      <c r="UTX146" s="57"/>
      <c r="UTY146" s="57"/>
      <c r="UTZ146" s="57"/>
      <c r="UUA146" s="57"/>
      <c r="UUB146" s="57"/>
      <c r="UUC146" s="57"/>
      <c r="UUD146" s="57"/>
      <c r="UUE146" s="57"/>
      <c r="UUF146" s="57"/>
      <c r="UUG146" s="57"/>
      <c r="UUH146" s="57"/>
      <c r="UUI146" s="57"/>
      <c r="UUJ146" s="57"/>
      <c r="UUK146" s="57"/>
      <c r="UUL146" s="57"/>
      <c r="UUM146" s="57"/>
      <c r="UUN146" s="57"/>
      <c r="UUO146" s="57"/>
      <c r="UUP146" s="57"/>
      <c r="UUQ146" s="57"/>
      <c r="UUR146" s="57"/>
      <c r="UUS146" s="57"/>
      <c r="UUT146" s="57"/>
      <c r="UUU146" s="57"/>
      <c r="UUV146" s="57"/>
      <c r="UUW146" s="57"/>
      <c r="UUX146" s="57"/>
      <c r="UUY146" s="57"/>
      <c r="UUZ146" s="57"/>
      <c r="UVA146" s="57"/>
      <c r="UVB146" s="57"/>
      <c r="UVC146" s="57"/>
      <c r="UVD146" s="57"/>
      <c r="UVE146" s="57"/>
      <c r="UVF146" s="57"/>
      <c r="UVG146" s="57"/>
      <c r="UVH146" s="57"/>
      <c r="UVI146" s="57"/>
      <c r="UVJ146" s="57"/>
      <c r="UVK146" s="57"/>
      <c r="UVL146" s="57"/>
      <c r="UVM146" s="57"/>
      <c r="UVN146" s="57"/>
      <c r="UVO146" s="57"/>
      <c r="UVP146" s="57"/>
      <c r="UVQ146" s="57"/>
      <c r="UVR146" s="57"/>
      <c r="UVS146" s="57"/>
      <c r="UVT146" s="57"/>
      <c r="UVU146" s="57"/>
      <c r="UVV146" s="57"/>
      <c r="UVW146" s="57"/>
      <c r="UVX146" s="57"/>
      <c r="UVY146" s="57"/>
      <c r="UVZ146" s="57"/>
      <c r="UWA146" s="57"/>
      <c r="UWB146" s="57"/>
      <c r="UWC146" s="57"/>
      <c r="UWD146" s="57"/>
      <c r="UWE146" s="57"/>
      <c r="UWF146" s="57"/>
      <c r="UWG146" s="57"/>
      <c r="UWH146" s="57"/>
      <c r="UWI146" s="57"/>
      <c r="UWJ146" s="57"/>
      <c r="UWK146" s="57"/>
      <c r="UWL146" s="57"/>
      <c r="UWM146" s="57"/>
      <c r="UWN146" s="57"/>
      <c r="UWO146" s="57"/>
      <c r="UWP146" s="57"/>
      <c r="UWQ146" s="57"/>
      <c r="UWR146" s="57"/>
      <c r="UWS146" s="57"/>
      <c r="UWT146" s="57"/>
      <c r="UWU146" s="57"/>
      <c r="UWV146" s="57"/>
      <c r="UWW146" s="57"/>
      <c r="UWX146" s="57"/>
      <c r="UWY146" s="57"/>
      <c r="UWZ146" s="57"/>
      <c r="UXA146" s="57"/>
      <c r="UXB146" s="57"/>
      <c r="UXC146" s="57"/>
      <c r="UXD146" s="57"/>
      <c r="UXE146" s="57"/>
      <c r="UXF146" s="57"/>
      <c r="UXG146" s="57"/>
      <c r="UXH146" s="57"/>
      <c r="UXI146" s="57"/>
      <c r="UXJ146" s="57"/>
      <c r="UXK146" s="57"/>
      <c r="UXL146" s="57"/>
      <c r="UXM146" s="57"/>
      <c r="UXN146" s="57"/>
      <c r="UXO146" s="57"/>
      <c r="UXP146" s="57"/>
      <c r="UXQ146" s="57"/>
      <c r="UXR146" s="57"/>
      <c r="UXS146" s="57"/>
      <c r="UXT146" s="57"/>
      <c r="UXU146" s="57"/>
      <c r="UXV146" s="57"/>
      <c r="UXW146" s="57"/>
      <c r="UXX146" s="57"/>
      <c r="UXY146" s="57"/>
      <c r="UXZ146" s="57"/>
      <c r="UYA146" s="57"/>
      <c r="UYB146" s="57"/>
      <c r="UYC146" s="57"/>
      <c r="UYD146" s="57"/>
      <c r="UYE146" s="57"/>
      <c r="UYF146" s="57"/>
      <c r="UYG146" s="57"/>
      <c r="UYH146" s="57"/>
      <c r="UYI146" s="57"/>
      <c r="UYJ146" s="57"/>
      <c r="UYK146" s="57"/>
      <c r="UYL146" s="57"/>
      <c r="UYM146" s="57"/>
      <c r="UYN146" s="57"/>
      <c r="UYO146" s="57"/>
      <c r="UYP146" s="57"/>
      <c r="UYQ146" s="57"/>
      <c r="UYR146" s="57"/>
      <c r="UYS146" s="57"/>
      <c r="UYT146" s="57"/>
      <c r="UYU146" s="57"/>
      <c r="UYV146" s="57"/>
      <c r="UYW146" s="57"/>
      <c r="UYX146" s="57"/>
      <c r="UYY146" s="57"/>
      <c r="UYZ146" s="57"/>
      <c r="UZA146" s="57"/>
      <c r="UZB146" s="57"/>
      <c r="UZC146" s="57"/>
      <c r="UZD146" s="57"/>
      <c r="UZE146" s="57"/>
      <c r="UZF146" s="57"/>
      <c r="UZG146" s="57"/>
      <c r="UZH146" s="57"/>
      <c r="UZI146" s="57"/>
      <c r="UZJ146" s="57"/>
      <c r="UZK146" s="57"/>
      <c r="UZL146" s="57"/>
      <c r="UZM146" s="57"/>
      <c r="UZN146" s="57"/>
      <c r="UZO146" s="57"/>
      <c r="UZP146" s="57"/>
      <c r="UZQ146" s="57"/>
      <c r="UZR146" s="57"/>
      <c r="UZS146" s="57"/>
      <c r="UZT146" s="57"/>
      <c r="UZU146" s="57"/>
      <c r="UZV146" s="57"/>
      <c r="UZW146" s="57"/>
      <c r="UZX146" s="57"/>
      <c r="UZY146" s="57"/>
      <c r="UZZ146" s="57"/>
      <c r="VAA146" s="57"/>
      <c r="VAB146" s="57"/>
      <c r="VAC146" s="57"/>
      <c r="VAD146" s="57"/>
      <c r="VAE146" s="57"/>
      <c r="VAF146" s="57"/>
      <c r="VAG146" s="57"/>
      <c r="VAH146" s="57"/>
      <c r="VAI146" s="57"/>
      <c r="VAJ146" s="57"/>
      <c r="VAK146" s="57"/>
      <c r="VAL146" s="57"/>
      <c r="VAM146" s="57"/>
      <c r="VAN146" s="57"/>
      <c r="VAO146" s="57"/>
      <c r="VAP146" s="57"/>
      <c r="VAQ146" s="57"/>
      <c r="VAR146" s="57"/>
      <c r="VAS146" s="57"/>
      <c r="VAT146" s="57"/>
      <c r="VAU146" s="57"/>
      <c r="VAV146" s="57"/>
      <c r="VAW146" s="57"/>
      <c r="VAX146" s="57"/>
      <c r="VAY146" s="57"/>
      <c r="VAZ146" s="57"/>
      <c r="VBA146" s="57"/>
      <c r="VBB146" s="57"/>
      <c r="VBC146" s="57"/>
      <c r="VBD146" s="57"/>
      <c r="VBE146" s="57"/>
      <c r="VBF146" s="57"/>
      <c r="VBG146" s="57"/>
      <c r="VBH146" s="57"/>
      <c r="VBI146" s="57"/>
      <c r="VBJ146" s="57"/>
      <c r="VBK146" s="57"/>
      <c r="VBL146" s="57"/>
      <c r="VBM146" s="57"/>
      <c r="VBN146" s="57"/>
      <c r="VBO146" s="57"/>
      <c r="VBP146" s="57"/>
      <c r="VBQ146" s="57"/>
      <c r="VBR146" s="57"/>
      <c r="VBS146" s="57"/>
      <c r="VBT146" s="57"/>
      <c r="VBU146" s="57"/>
      <c r="VBV146" s="57"/>
      <c r="VBW146" s="57"/>
      <c r="VBX146" s="57"/>
      <c r="VBY146" s="57"/>
      <c r="VBZ146" s="57"/>
      <c r="VCA146" s="57"/>
      <c r="VCB146" s="57"/>
      <c r="VCC146" s="57"/>
      <c r="VCD146" s="57"/>
      <c r="VCE146" s="57"/>
      <c r="VCF146" s="57"/>
      <c r="VCG146" s="57"/>
      <c r="VCH146" s="57"/>
      <c r="VCI146" s="57"/>
      <c r="VCJ146" s="57"/>
      <c r="VCK146" s="57"/>
      <c r="VCL146" s="57"/>
      <c r="VCM146" s="57"/>
      <c r="VCN146" s="57"/>
      <c r="VCO146" s="57"/>
      <c r="VCP146" s="57"/>
      <c r="VCQ146" s="57"/>
      <c r="VCR146" s="57"/>
      <c r="VCS146" s="57"/>
      <c r="VCT146" s="57"/>
      <c r="VCU146" s="57"/>
      <c r="VCV146" s="57"/>
      <c r="VCW146" s="57"/>
      <c r="VCX146" s="57"/>
      <c r="VCY146" s="57"/>
      <c r="VCZ146" s="57"/>
      <c r="VDA146" s="57"/>
      <c r="VDB146" s="57"/>
      <c r="VDC146" s="57"/>
      <c r="VDD146" s="57"/>
      <c r="VDE146" s="57"/>
      <c r="VDF146" s="57"/>
      <c r="VDG146" s="57"/>
      <c r="VDH146" s="57"/>
      <c r="VDI146" s="57"/>
      <c r="VDJ146" s="57"/>
      <c r="VDK146" s="57"/>
      <c r="VDL146" s="57"/>
      <c r="VDM146" s="57"/>
      <c r="VDN146" s="57"/>
      <c r="VDO146" s="57"/>
      <c r="VDP146" s="57"/>
      <c r="VDQ146" s="57"/>
      <c r="VDR146" s="57"/>
      <c r="VDS146" s="57"/>
      <c r="VDT146" s="57"/>
      <c r="VDU146" s="57"/>
      <c r="VDV146" s="57"/>
      <c r="VDW146" s="57"/>
      <c r="VDX146" s="57"/>
      <c r="VDY146" s="57"/>
      <c r="VDZ146" s="57"/>
      <c r="VEA146" s="57"/>
      <c r="VEB146" s="57"/>
      <c r="VEC146" s="57"/>
      <c r="VED146" s="57"/>
      <c r="VEE146" s="57"/>
      <c r="VEF146" s="57"/>
      <c r="VEG146" s="57"/>
      <c r="VEH146" s="57"/>
      <c r="VEI146" s="57"/>
      <c r="VEJ146" s="57"/>
      <c r="VEK146" s="57"/>
      <c r="VEL146" s="57"/>
      <c r="VEM146" s="57"/>
      <c r="VEN146" s="57"/>
      <c r="VEO146" s="57"/>
      <c r="VEP146" s="57"/>
      <c r="VEQ146" s="57"/>
      <c r="VER146" s="57"/>
      <c r="VES146" s="57"/>
      <c r="VET146" s="57"/>
      <c r="VEU146" s="57"/>
      <c r="VEV146" s="57"/>
      <c r="VEW146" s="57"/>
      <c r="VEX146" s="57"/>
      <c r="VEY146" s="57"/>
      <c r="VEZ146" s="57"/>
      <c r="VFA146" s="57"/>
      <c r="VFB146" s="57"/>
      <c r="VFC146" s="57"/>
      <c r="VFD146" s="57"/>
      <c r="VFE146" s="57"/>
      <c r="VFF146" s="57"/>
      <c r="VFG146" s="57"/>
      <c r="VFH146" s="57"/>
      <c r="VFI146" s="57"/>
      <c r="VFJ146" s="57"/>
      <c r="VFK146" s="57"/>
      <c r="VFL146" s="57"/>
      <c r="VFM146" s="57"/>
      <c r="VFN146" s="57"/>
      <c r="VFO146" s="57"/>
      <c r="VFP146" s="57"/>
      <c r="VFQ146" s="57"/>
      <c r="VFR146" s="57"/>
      <c r="VFS146" s="57"/>
      <c r="VFT146" s="57"/>
      <c r="VFU146" s="57"/>
      <c r="VFV146" s="57"/>
      <c r="VFW146" s="57"/>
      <c r="VFX146" s="57"/>
      <c r="VFY146" s="57"/>
      <c r="VFZ146" s="57"/>
      <c r="VGA146" s="57"/>
      <c r="VGB146" s="57"/>
      <c r="VGC146" s="57"/>
      <c r="VGD146" s="57"/>
      <c r="VGE146" s="57"/>
      <c r="VGF146" s="57"/>
      <c r="VGG146" s="57"/>
      <c r="VGH146" s="57"/>
      <c r="VGI146" s="57"/>
      <c r="VGJ146" s="57"/>
      <c r="VGK146" s="57"/>
      <c r="VGL146" s="57"/>
      <c r="VGM146" s="57"/>
      <c r="VGN146" s="57"/>
      <c r="VGO146" s="57"/>
      <c r="VGP146" s="57"/>
      <c r="VGQ146" s="57"/>
      <c r="VGR146" s="57"/>
      <c r="VGS146" s="57"/>
      <c r="VGT146" s="57"/>
      <c r="VGU146" s="57"/>
      <c r="VGV146" s="57"/>
      <c r="VGW146" s="57"/>
      <c r="VGX146" s="57"/>
      <c r="VGY146" s="57"/>
      <c r="VGZ146" s="57"/>
      <c r="VHA146" s="57"/>
      <c r="VHB146" s="57"/>
      <c r="VHC146" s="57"/>
      <c r="VHD146" s="57"/>
      <c r="VHE146" s="57"/>
      <c r="VHF146" s="57"/>
      <c r="VHG146" s="57"/>
      <c r="VHH146" s="57"/>
      <c r="VHI146" s="57"/>
      <c r="VHJ146" s="57"/>
      <c r="VHK146" s="57"/>
      <c r="VHL146" s="57"/>
      <c r="VHM146" s="57"/>
      <c r="VHN146" s="57"/>
      <c r="VHO146" s="57"/>
      <c r="VHP146" s="57"/>
      <c r="VHQ146" s="57"/>
      <c r="VHR146" s="57"/>
      <c r="VHS146" s="57"/>
      <c r="VHT146" s="57"/>
      <c r="VHU146" s="57"/>
      <c r="VHV146" s="57"/>
      <c r="VHW146" s="57"/>
      <c r="VHX146" s="57"/>
      <c r="VHY146" s="57"/>
      <c r="VHZ146" s="57"/>
      <c r="VIA146" s="57"/>
      <c r="VIB146" s="57"/>
      <c r="VIC146" s="57"/>
      <c r="VID146" s="57"/>
      <c r="VIE146" s="57"/>
      <c r="VIF146" s="57"/>
      <c r="VIG146" s="57"/>
      <c r="VIH146" s="57"/>
      <c r="VII146" s="57"/>
      <c r="VIJ146" s="57"/>
      <c r="VIK146" s="57"/>
      <c r="VIL146" s="57"/>
      <c r="VIM146" s="57"/>
      <c r="VIN146" s="57"/>
      <c r="VIO146" s="57"/>
      <c r="VIP146" s="57"/>
      <c r="VIQ146" s="57"/>
      <c r="VIR146" s="57"/>
      <c r="VIS146" s="57"/>
      <c r="VIT146" s="57"/>
      <c r="VIU146" s="57"/>
      <c r="VIV146" s="57"/>
      <c r="VIW146" s="57"/>
      <c r="VIX146" s="57"/>
      <c r="VIY146" s="57"/>
      <c r="VIZ146" s="57"/>
      <c r="VJA146" s="57"/>
      <c r="VJB146" s="57"/>
      <c r="VJC146" s="57"/>
      <c r="VJD146" s="57"/>
      <c r="VJE146" s="57"/>
      <c r="VJF146" s="57"/>
      <c r="VJG146" s="57"/>
      <c r="VJH146" s="57"/>
      <c r="VJI146" s="57"/>
      <c r="VJJ146" s="57"/>
      <c r="VJK146" s="57"/>
      <c r="VJL146" s="57"/>
      <c r="VJM146" s="57"/>
      <c r="VJN146" s="57"/>
      <c r="VJO146" s="57"/>
      <c r="VJP146" s="57"/>
      <c r="VJQ146" s="57"/>
      <c r="VJR146" s="57"/>
      <c r="VJS146" s="57"/>
      <c r="VJT146" s="57"/>
      <c r="VJU146" s="57"/>
      <c r="VJV146" s="57"/>
      <c r="VJW146" s="57"/>
      <c r="VJX146" s="57"/>
      <c r="VJY146" s="57"/>
      <c r="VJZ146" s="57"/>
      <c r="VKA146" s="57"/>
      <c r="VKB146" s="57"/>
      <c r="VKC146" s="57"/>
      <c r="VKD146" s="57"/>
      <c r="VKE146" s="57"/>
      <c r="VKF146" s="57"/>
      <c r="VKG146" s="57"/>
      <c r="VKH146" s="57"/>
      <c r="VKI146" s="57"/>
      <c r="VKJ146" s="57"/>
      <c r="VKK146" s="57"/>
      <c r="VKL146" s="57"/>
      <c r="VKM146" s="57"/>
      <c r="VKN146" s="57"/>
      <c r="VKO146" s="57"/>
      <c r="VKP146" s="57"/>
      <c r="VKQ146" s="57"/>
      <c r="VKR146" s="57"/>
      <c r="VKS146" s="57"/>
      <c r="VKT146" s="57"/>
      <c r="VKU146" s="57"/>
      <c r="VKV146" s="57"/>
      <c r="VKW146" s="57"/>
      <c r="VKX146" s="57"/>
      <c r="VKY146" s="57"/>
      <c r="VKZ146" s="57"/>
      <c r="VLA146" s="57"/>
      <c r="VLB146" s="57"/>
      <c r="VLC146" s="57"/>
      <c r="VLD146" s="57"/>
      <c r="VLE146" s="57"/>
      <c r="VLF146" s="57"/>
      <c r="VLG146" s="57"/>
      <c r="VLH146" s="57"/>
      <c r="VLI146" s="57"/>
      <c r="VLJ146" s="57"/>
      <c r="VLK146" s="57"/>
      <c r="VLL146" s="57"/>
      <c r="VLM146" s="57"/>
      <c r="VLN146" s="57"/>
      <c r="VLO146" s="57"/>
      <c r="VLP146" s="57"/>
      <c r="VLQ146" s="57"/>
      <c r="VLR146" s="57"/>
      <c r="VLS146" s="57"/>
      <c r="VLT146" s="57"/>
      <c r="VLU146" s="57"/>
      <c r="VLV146" s="57"/>
      <c r="VLW146" s="57"/>
      <c r="VLX146" s="57"/>
      <c r="VLY146" s="57"/>
      <c r="VLZ146" s="57"/>
      <c r="VMA146" s="57"/>
      <c r="VMB146" s="57"/>
      <c r="VMC146" s="57"/>
      <c r="VMD146" s="57"/>
      <c r="VME146" s="57"/>
      <c r="VMF146" s="57"/>
      <c r="VMG146" s="57"/>
      <c r="VMH146" s="57"/>
      <c r="VMI146" s="57"/>
      <c r="VMJ146" s="57"/>
      <c r="VMK146" s="57"/>
      <c r="VML146" s="57"/>
      <c r="VMM146" s="57"/>
      <c r="VMN146" s="57"/>
      <c r="VMO146" s="57"/>
      <c r="VMP146" s="57"/>
      <c r="VMQ146" s="57"/>
      <c r="VMR146" s="57"/>
      <c r="VMS146" s="57"/>
      <c r="VMT146" s="57"/>
      <c r="VMU146" s="57"/>
      <c r="VMV146" s="57"/>
      <c r="VMW146" s="57"/>
      <c r="VMX146" s="57"/>
      <c r="VMY146" s="57"/>
      <c r="VMZ146" s="57"/>
      <c r="VNA146" s="57"/>
      <c r="VNB146" s="57"/>
      <c r="VNC146" s="57"/>
      <c r="VND146" s="57"/>
      <c r="VNE146" s="57"/>
      <c r="VNF146" s="57"/>
      <c r="VNG146" s="57"/>
      <c r="VNH146" s="57"/>
      <c r="VNI146" s="57"/>
      <c r="VNJ146" s="57"/>
      <c r="VNK146" s="57"/>
      <c r="VNL146" s="57"/>
      <c r="VNM146" s="57"/>
      <c r="VNN146" s="57"/>
      <c r="VNO146" s="57"/>
      <c r="VNP146" s="57"/>
      <c r="VNQ146" s="57"/>
      <c r="VNR146" s="57"/>
      <c r="VNS146" s="57"/>
      <c r="VNT146" s="57"/>
      <c r="VNU146" s="57"/>
      <c r="VNV146" s="57"/>
      <c r="VNW146" s="57"/>
      <c r="VNX146" s="57"/>
      <c r="VNY146" s="57"/>
      <c r="VNZ146" s="57"/>
      <c r="VOA146" s="57"/>
      <c r="VOB146" s="57"/>
      <c r="VOC146" s="57"/>
      <c r="VOD146" s="57"/>
      <c r="VOE146" s="57"/>
      <c r="VOF146" s="57"/>
      <c r="VOG146" s="57"/>
      <c r="VOH146" s="57"/>
      <c r="VOI146" s="57"/>
      <c r="VOJ146" s="57"/>
      <c r="VOK146" s="57"/>
      <c r="VOL146" s="57"/>
      <c r="VOM146" s="57"/>
      <c r="VON146" s="57"/>
      <c r="VOO146" s="57"/>
      <c r="VOP146" s="57"/>
      <c r="VOQ146" s="57"/>
      <c r="VOR146" s="57"/>
      <c r="VOS146" s="57"/>
      <c r="VOT146" s="57"/>
      <c r="VOU146" s="57"/>
      <c r="VOV146" s="57"/>
      <c r="VOW146" s="57"/>
      <c r="VOX146" s="57"/>
      <c r="VOY146" s="57"/>
      <c r="VOZ146" s="57"/>
      <c r="VPA146" s="57"/>
      <c r="VPB146" s="57"/>
      <c r="VPC146" s="57"/>
      <c r="VPD146" s="57"/>
      <c r="VPE146" s="57"/>
      <c r="VPF146" s="57"/>
      <c r="VPG146" s="57"/>
      <c r="VPH146" s="57"/>
      <c r="VPI146" s="57"/>
      <c r="VPJ146" s="57"/>
      <c r="VPK146" s="57"/>
      <c r="VPL146" s="57"/>
      <c r="VPM146" s="57"/>
      <c r="VPN146" s="57"/>
      <c r="VPO146" s="57"/>
      <c r="VPP146" s="57"/>
      <c r="VPQ146" s="57"/>
      <c r="VPR146" s="57"/>
      <c r="VPS146" s="57"/>
      <c r="VPT146" s="57"/>
      <c r="VPU146" s="57"/>
      <c r="VPV146" s="57"/>
      <c r="VPW146" s="57"/>
      <c r="VPX146" s="57"/>
      <c r="VPY146" s="57"/>
      <c r="VPZ146" s="57"/>
      <c r="VQA146" s="57"/>
      <c r="VQB146" s="57"/>
      <c r="VQC146" s="57"/>
      <c r="VQD146" s="57"/>
      <c r="VQE146" s="57"/>
      <c r="VQF146" s="57"/>
      <c r="VQG146" s="57"/>
      <c r="VQH146" s="57"/>
      <c r="VQI146" s="57"/>
      <c r="VQJ146" s="57"/>
      <c r="VQK146" s="57"/>
      <c r="VQL146" s="57"/>
      <c r="VQM146" s="57"/>
      <c r="VQN146" s="57"/>
      <c r="VQO146" s="57"/>
      <c r="VQP146" s="57"/>
      <c r="VQQ146" s="57"/>
      <c r="VQR146" s="57"/>
      <c r="VQS146" s="57"/>
      <c r="VQT146" s="57"/>
      <c r="VQU146" s="57"/>
      <c r="VQV146" s="57"/>
      <c r="VQW146" s="57"/>
      <c r="VQX146" s="57"/>
      <c r="VQY146" s="57"/>
      <c r="VQZ146" s="57"/>
      <c r="VRA146" s="57"/>
      <c r="VRB146" s="57"/>
      <c r="VRC146" s="57"/>
      <c r="VRD146" s="57"/>
      <c r="VRE146" s="57"/>
      <c r="VRF146" s="57"/>
      <c r="VRG146" s="57"/>
      <c r="VRH146" s="57"/>
      <c r="VRI146" s="57"/>
      <c r="VRJ146" s="57"/>
      <c r="VRK146" s="57"/>
      <c r="VRL146" s="57"/>
      <c r="VRM146" s="57"/>
      <c r="VRN146" s="57"/>
      <c r="VRO146" s="57"/>
      <c r="VRP146" s="57"/>
      <c r="VRQ146" s="57"/>
      <c r="VRR146" s="57"/>
      <c r="VRS146" s="57"/>
      <c r="VRT146" s="57"/>
      <c r="VRU146" s="57"/>
      <c r="VRV146" s="57"/>
      <c r="VRW146" s="57"/>
      <c r="VRX146" s="57"/>
      <c r="VRY146" s="57"/>
      <c r="VRZ146" s="57"/>
      <c r="VSA146" s="57"/>
      <c r="VSB146" s="57"/>
      <c r="VSC146" s="57"/>
      <c r="VSD146" s="57"/>
      <c r="VSE146" s="57"/>
      <c r="VSF146" s="57"/>
      <c r="VSG146" s="57"/>
      <c r="VSH146" s="57"/>
      <c r="VSI146" s="57"/>
      <c r="VSJ146" s="57"/>
      <c r="VSK146" s="57"/>
      <c r="VSL146" s="57"/>
      <c r="VSM146" s="57"/>
      <c r="VSN146" s="57"/>
      <c r="VSO146" s="57"/>
      <c r="VSP146" s="57"/>
      <c r="VSQ146" s="57"/>
      <c r="VSR146" s="57"/>
      <c r="VSS146" s="57"/>
      <c r="VST146" s="57"/>
      <c r="VSU146" s="57"/>
      <c r="VSV146" s="57"/>
      <c r="VSW146" s="57"/>
      <c r="VSX146" s="57"/>
      <c r="VSY146" s="57"/>
      <c r="VSZ146" s="57"/>
      <c r="VTA146" s="57"/>
      <c r="VTB146" s="57"/>
      <c r="VTC146" s="57"/>
      <c r="VTD146" s="57"/>
      <c r="VTE146" s="57"/>
      <c r="VTF146" s="57"/>
      <c r="VTG146" s="57"/>
      <c r="VTH146" s="57"/>
      <c r="VTI146" s="57"/>
      <c r="VTJ146" s="57"/>
      <c r="VTK146" s="57"/>
      <c r="VTL146" s="57"/>
      <c r="VTM146" s="57"/>
      <c r="VTN146" s="57"/>
      <c r="VTO146" s="57"/>
      <c r="VTP146" s="57"/>
      <c r="VTQ146" s="57"/>
      <c r="VTR146" s="57"/>
      <c r="VTS146" s="57"/>
      <c r="VTT146" s="57"/>
      <c r="VTU146" s="57"/>
      <c r="VTV146" s="57"/>
      <c r="VTW146" s="57"/>
      <c r="VTX146" s="57"/>
      <c r="VTY146" s="57"/>
      <c r="VTZ146" s="57"/>
      <c r="VUA146" s="57"/>
      <c r="VUB146" s="57"/>
      <c r="VUC146" s="57"/>
      <c r="VUD146" s="57"/>
      <c r="VUE146" s="57"/>
      <c r="VUF146" s="57"/>
      <c r="VUG146" s="57"/>
      <c r="VUH146" s="57"/>
      <c r="VUI146" s="57"/>
      <c r="VUJ146" s="57"/>
      <c r="VUK146" s="57"/>
      <c r="VUL146" s="57"/>
      <c r="VUM146" s="57"/>
      <c r="VUN146" s="57"/>
      <c r="VUO146" s="57"/>
      <c r="VUP146" s="57"/>
      <c r="VUQ146" s="57"/>
      <c r="VUR146" s="57"/>
      <c r="VUS146" s="57"/>
      <c r="VUT146" s="57"/>
      <c r="VUU146" s="57"/>
      <c r="VUV146" s="57"/>
      <c r="VUW146" s="57"/>
      <c r="VUX146" s="57"/>
      <c r="VUY146" s="57"/>
      <c r="VUZ146" s="57"/>
      <c r="VVA146" s="57"/>
      <c r="VVB146" s="57"/>
      <c r="VVC146" s="57"/>
      <c r="VVD146" s="57"/>
      <c r="VVE146" s="57"/>
      <c r="VVF146" s="57"/>
      <c r="VVG146" s="57"/>
      <c r="VVH146" s="57"/>
      <c r="VVI146" s="57"/>
      <c r="VVJ146" s="57"/>
      <c r="VVK146" s="57"/>
      <c r="VVL146" s="57"/>
      <c r="VVM146" s="57"/>
      <c r="VVN146" s="57"/>
      <c r="VVO146" s="57"/>
      <c r="VVP146" s="57"/>
      <c r="VVQ146" s="57"/>
      <c r="VVR146" s="57"/>
      <c r="VVS146" s="57"/>
      <c r="VVT146" s="57"/>
      <c r="VVU146" s="57"/>
      <c r="VVV146" s="57"/>
      <c r="VVW146" s="57"/>
      <c r="VVX146" s="57"/>
      <c r="VVY146" s="57"/>
      <c r="VVZ146" s="57"/>
      <c r="VWA146" s="57"/>
      <c r="VWB146" s="57"/>
      <c r="VWC146" s="57"/>
      <c r="VWD146" s="57"/>
      <c r="VWE146" s="57"/>
      <c r="VWF146" s="57"/>
      <c r="VWG146" s="57"/>
      <c r="VWH146" s="57"/>
      <c r="VWI146" s="57"/>
      <c r="VWJ146" s="57"/>
      <c r="VWK146" s="57"/>
      <c r="VWL146" s="57"/>
      <c r="VWM146" s="57"/>
      <c r="VWN146" s="57"/>
      <c r="VWO146" s="57"/>
      <c r="VWP146" s="57"/>
      <c r="VWQ146" s="57"/>
      <c r="VWR146" s="57"/>
      <c r="VWS146" s="57"/>
      <c r="VWT146" s="57"/>
      <c r="VWU146" s="57"/>
      <c r="VWV146" s="57"/>
      <c r="VWW146" s="57"/>
      <c r="VWX146" s="57"/>
      <c r="VWY146" s="57"/>
      <c r="VWZ146" s="57"/>
      <c r="VXA146" s="57"/>
      <c r="VXB146" s="57"/>
      <c r="VXC146" s="57"/>
      <c r="VXD146" s="57"/>
      <c r="VXE146" s="57"/>
      <c r="VXF146" s="57"/>
      <c r="VXG146" s="57"/>
      <c r="VXH146" s="57"/>
      <c r="VXI146" s="57"/>
      <c r="VXJ146" s="57"/>
      <c r="VXK146" s="57"/>
      <c r="VXL146" s="57"/>
      <c r="VXM146" s="57"/>
      <c r="VXN146" s="57"/>
      <c r="VXO146" s="57"/>
      <c r="VXP146" s="57"/>
      <c r="VXQ146" s="57"/>
      <c r="VXR146" s="57"/>
      <c r="VXS146" s="57"/>
      <c r="VXT146" s="57"/>
      <c r="VXU146" s="57"/>
      <c r="VXV146" s="57"/>
      <c r="VXW146" s="57"/>
      <c r="VXX146" s="57"/>
      <c r="VXY146" s="57"/>
      <c r="VXZ146" s="57"/>
      <c r="VYA146" s="57"/>
      <c r="VYB146" s="57"/>
      <c r="VYC146" s="57"/>
      <c r="VYD146" s="57"/>
      <c r="VYE146" s="57"/>
      <c r="VYF146" s="57"/>
      <c r="VYG146" s="57"/>
      <c r="VYH146" s="57"/>
      <c r="VYI146" s="57"/>
      <c r="VYJ146" s="57"/>
      <c r="VYK146" s="57"/>
      <c r="VYL146" s="57"/>
      <c r="VYM146" s="57"/>
      <c r="VYN146" s="57"/>
      <c r="VYO146" s="57"/>
      <c r="VYP146" s="57"/>
      <c r="VYQ146" s="57"/>
      <c r="VYR146" s="57"/>
      <c r="VYS146" s="57"/>
      <c r="VYT146" s="57"/>
      <c r="VYU146" s="57"/>
      <c r="VYV146" s="57"/>
      <c r="VYW146" s="57"/>
      <c r="VYX146" s="57"/>
      <c r="VYY146" s="57"/>
      <c r="VYZ146" s="57"/>
      <c r="VZA146" s="57"/>
      <c r="VZB146" s="57"/>
      <c r="VZC146" s="57"/>
      <c r="VZD146" s="57"/>
      <c r="VZE146" s="57"/>
      <c r="VZF146" s="57"/>
      <c r="VZG146" s="57"/>
      <c r="VZH146" s="57"/>
      <c r="VZI146" s="57"/>
      <c r="VZJ146" s="57"/>
      <c r="VZK146" s="57"/>
      <c r="VZL146" s="57"/>
      <c r="VZM146" s="57"/>
      <c r="VZN146" s="57"/>
      <c r="VZO146" s="57"/>
      <c r="VZP146" s="57"/>
      <c r="VZQ146" s="57"/>
      <c r="VZR146" s="57"/>
      <c r="VZS146" s="57"/>
      <c r="VZT146" s="57"/>
      <c r="VZU146" s="57"/>
      <c r="VZV146" s="57"/>
      <c r="VZW146" s="57"/>
      <c r="VZX146" s="57"/>
      <c r="VZY146" s="57"/>
      <c r="VZZ146" s="57"/>
      <c r="WAA146" s="57"/>
      <c r="WAB146" s="57"/>
      <c r="WAC146" s="57"/>
      <c r="WAD146" s="57"/>
      <c r="WAE146" s="57"/>
      <c r="WAF146" s="57"/>
      <c r="WAG146" s="57"/>
      <c r="WAH146" s="57"/>
      <c r="WAI146" s="57"/>
      <c r="WAJ146" s="57"/>
      <c r="WAK146" s="57"/>
      <c r="WAL146" s="57"/>
      <c r="WAM146" s="57"/>
      <c r="WAN146" s="57"/>
      <c r="WAO146" s="57"/>
      <c r="WAP146" s="57"/>
      <c r="WAQ146" s="57"/>
      <c r="WAR146" s="57"/>
      <c r="WAS146" s="57"/>
      <c r="WAT146" s="57"/>
      <c r="WAU146" s="57"/>
      <c r="WAV146" s="57"/>
      <c r="WAW146" s="57"/>
      <c r="WAX146" s="57"/>
      <c r="WAY146" s="57"/>
      <c r="WAZ146" s="57"/>
      <c r="WBA146" s="57"/>
      <c r="WBB146" s="57"/>
      <c r="WBC146" s="57"/>
      <c r="WBD146" s="57"/>
      <c r="WBE146" s="57"/>
      <c r="WBF146" s="57"/>
      <c r="WBG146" s="57"/>
      <c r="WBH146" s="57"/>
      <c r="WBI146" s="57"/>
      <c r="WBJ146" s="57"/>
      <c r="WBK146" s="57"/>
      <c r="WBL146" s="57"/>
      <c r="WBM146" s="57"/>
      <c r="WBN146" s="57"/>
      <c r="WBO146" s="57"/>
      <c r="WBP146" s="57"/>
      <c r="WBQ146" s="57"/>
      <c r="WBR146" s="57"/>
      <c r="WBS146" s="57"/>
      <c r="WBT146" s="57"/>
      <c r="WBU146" s="57"/>
      <c r="WBV146" s="57"/>
      <c r="WBW146" s="57"/>
      <c r="WBX146" s="57"/>
      <c r="WBY146" s="57"/>
      <c r="WBZ146" s="57"/>
      <c r="WCA146" s="57"/>
      <c r="WCB146" s="57"/>
      <c r="WCC146" s="57"/>
      <c r="WCD146" s="57"/>
      <c r="WCE146" s="57"/>
      <c r="WCF146" s="57"/>
      <c r="WCG146" s="57"/>
      <c r="WCH146" s="57"/>
      <c r="WCI146" s="57"/>
      <c r="WCJ146" s="57"/>
      <c r="WCK146" s="57"/>
      <c r="WCL146" s="57"/>
      <c r="WCM146" s="57"/>
      <c r="WCN146" s="57"/>
      <c r="WCO146" s="57"/>
      <c r="WCP146" s="57"/>
      <c r="WCQ146" s="57"/>
      <c r="WCR146" s="57"/>
      <c r="WCS146" s="57"/>
      <c r="WCT146" s="57"/>
      <c r="WCU146" s="57"/>
      <c r="WCV146" s="57"/>
      <c r="WCW146" s="57"/>
      <c r="WCX146" s="57"/>
      <c r="WCY146" s="57"/>
      <c r="WCZ146" s="57"/>
      <c r="WDA146" s="57"/>
      <c r="WDB146" s="57"/>
      <c r="WDC146" s="57"/>
      <c r="WDD146" s="57"/>
      <c r="WDE146" s="57"/>
      <c r="WDF146" s="57"/>
      <c r="WDG146" s="57"/>
      <c r="WDH146" s="57"/>
      <c r="WDI146" s="57"/>
      <c r="WDJ146" s="57"/>
      <c r="WDK146" s="57"/>
      <c r="WDL146" s="57"/>
      <c r="WDM146" s="57"/>
      <c r="WDN146" s="57"/>
      <c r="WDO146" s="57"/>
      <c r="WDP146" s="57"/>
      <c r="WDQ146" s="57"/>
      <c r="WDR146" s="57"/>
      <c r="WDS146" s="57"/>
      <c r="WDT146" s="57"/>
      <c r="WDU146" s="57"/>
      <c r="WDV146" s="57"/>
      <c r="WDW146" s="57"/>
      <c r="WDX146" s="57"/>
      <c r="WDY146" s="57"/>
      <c r="WDZ146" s="57"/>
      <c r="WEA146" s="57"/>
      <c r="WEB146" s="57"/>
      <c r="WEC146" s="57"/>
      <c r="WED146" s="57"/>
      <c r="WEE146" s="57"/>
      <c r="WEF146" s="57"/>
      <c r="WEG146" s="57"/>
      <c r="WEH146" s="57"/>
      <c r="WEI146" s="57"/>
      <c r="WEJ146" s="57"/>
      <c r="WEK146" s="57"/>
      <c r="WEL146" s="57"/>
      <c r="WEM146" s="57"/>
      <c r="WEN146" s="57"/>
      <c r="WEO146" s="57"/>
      <c r="WEP146" s="57"/>
      <c r="WEQ146" s="57"/>
      <c r="WER146" s="57"/>
      <c r="WES146" s="57"/>
      <c r="WET146" s="57"/>
      <c r="WEU146" s="57"/>
      <c r="WEV146" s="57"/>
      <c r="WEW146" s="57"/>
      <c r="WEX146" s="57"/>
      <c r="WEY146" s="57"/>
      <c r="WEZ146" s="57"/>
      <c r="WFA146" s="57"/>
      <c r="WFB146" s="57"/>
      <c r="WFC146" s="57"/>
      <c r="WFD146" s="57"/>
      <c r="WFE146" s="57"/>
      <c r="WFF146" s="57"/>
      <c r="WFG146" s="57"/>
      <c r="WFH146" s="57"/>
      <c r="WFI146" s="57"/>
      <c r="WFJ146" s="57"/>
      <c r="WFK146" s="57"/>
      <c r="WFL146" s="57"/>
      <c r="WFM146" s="57"/>
      <c r="WFN146" s="57"/>
      <c r="WFO146" s="57"/>
      <c r="WFP146" s="57"/>
      <c r="WFQ146" s="57"/>
      <c r="WFR146" s="57"/>
      <c r="WFS146" s="57"/>
      <c r="WFT146" s="57"/>
      <c r="WFU146" s="57"/>
      <c r="WFV146" s="57"/>
      <c r="WFW146" s="57"/>
      <c r="WFX146" s="57"/>
      <c r="WFY146" s="57"/>
      <c r="WFZ146" s="57"/>
      <c r="WGA146" s="57"/>
      <c r="WGB146" s="57"/>
      <c r="WGC146" s="57"/>
      <c r="WGD146" s="57"/>
      <c r="WGE146" s="57"/>
      <c r="WGF146" s="57"/>
      <c r="WGG146" s="57"/>
      <c r="WGH146" s="57"/>
      <c r="WGI146" s="57"/>
      <c r="WGJ146" s="57"/>
      <c r="WGK146" s="57"/>
      <c r="WGL146" s="57"/>
      <c r="WGM146" s="57"/>
      <c r="WGN146" s="57"/>
      <c r="WGO146" s="57"/>
      <c r="WGP146" s="57"/>
      <c r="WGQ146" s="57"/>
      <c r="WGR146" s="57"/>
      <c r="WGS146" s="57"/>
      <c r="WGT146" s="57"/>
      <c r="WGU146" s="57"/>
      <c r="WGV146" s="57"/>
      <c r="WGW146" s="57"/>
      <c r="WGX146" s="57"/>
      <c r="WGY146" s="57"/>
      <c r="WGZ146" s="57"/>
      <c r="WHA146" s="57"/>
      <c r="WHB146" s="57"/>
      <c r="WHC146" s="57"/>
      <c r="WHD146" s="57"/>
      <c r="WHE146" s="57"/>
      <c r="WHF146" s="57"/>
      <c r="WHG146" s="57"/>
      <c r="WHH146" s="57"/>
      <c r="WHI146" s="57"/>
      <c r="WHJ146" s="57"/>
      <c r="WHK146" s="57"/>
      <c r="WHL146" s="57"/>
      <c r="WHM146" s="57"/>
      <c r="WHN146" s="57"/>
      <c r="WHO146" s="57"/>
      <c r="WHP146" s="57"/>
      <c r="WHQ146" s="57"/>
      <c r="WHR146" s="57"/>
      <c r="WHS146" s="57"/>
      <c r="WHT146" s="57"/>
      <c r="WHU146" s="57"/>
      <c r="WHV146" s="57"/>
      <c r="WHW146" s="57"/>
      <c r="WHX146" s="57"/>
      <c r="WHY146" s="57"/>
      <c r="WHZ146" s="57"/>
      <c r="WIA146" s="57"/>
      <c r="WIB146" s="57"/>
      <c r="WIC146" s="57"/>
      <c r="WID146" s="57"/>
      <c r="WIE146" s="57"/>
      <c r="WIF146" s="57"/>
      <c r="WIG146" s="57"/>
      <c r="WIH146" s="57"/>
      <c r="WII146" s="57"/>
      <c r="WIJ146" s="57"/>
      <c r="WIK146" s="57"/>
      <c r="WIL146" s="57"/>
      <c r="WIM146" s="57"/>
      <c r="WIN146" s="57"/>
      <c r="WIO146" s="57"/>
      <c r="WIP146" s="57"/>
      <c r="WIQ146" s="57"/>
      <c r="WIR146" s="57"/>
      <c r="WIS146" s="57"/>
      <c r="WIT146" s="57"/>
      <c r="WIU146" s="57"/>
      <c r="WIV146" s="57"/>
      <c r="WIW146" s="57"/>
      <c r="WIX146" s="57"/>
      <c r="WIY146" s="57"/>
      <c r="WIZ146" s="57"/>
      <c r="WJA146" s="57"/>
      <c r="WJB146" s="57"/>
      <c r="WJC146" s="57"/>
      <c r="WJD146" s="57"/>
      <c r="WJE146" s="57"/>
      <c r="WJF146" s="57"/>
      <c r="WJG146" s="57"/>
      <c r="WJH146" s="57"/>
      <c r="WJI146" s="57"/>
      <c r="WJJ146" s="57"/>
      <c r="WJK146" s="57"/>
      <c r="WJL146" s="57"/>
      <c r="WJM146" s="57"/>
      <c r="WJN146" s="57"/>
      <c r="WJO146" s="57"/>
      <c r="WJP146" s="57"/>
      <c r="WJQ146" s="57"/>
      <c r="WJR146" s="57"/>
      <c r="WJS146" s="57"/>
      <c r="WJT146" s="57"/>
      <c r="WJU146" s="57"/>
      <c r="WJV146" s="57"/>
      <c r="WJW146" s="57"/>
      <c r="WJX146" s="57"/>
      <c r="WJY146" s="57"/>
      <c r="WJZ146" s="57"/>
      <c r="WKA146" s="57"/>
      <c r="WKB146" s="57"/>
      <c r="WKC146" s="57"/>
      <c r="WKD146" s="57"/>
      <c r="WKE146" s="57"/>
      <c r="WKF146" s="57"/>
      <c r="WKG146" s="57"/>
      <c r="WKH146" s="57"/>
      <c r="WKI146" s="57"/>
      <c r="WKJ146" s="57"/>
      <c r="WKK146" s="57"/>
      <c r="WKL146" s="57"/>
      <c r="WKM146" s="57"/>
      <c r="WKN146" s="57"/>
      <c r="WKO146" s="57"/>
      <c r="WKP146" s="57"/>
      <c r="WKQ146" s="57"/>
      <c r="WKR146" s="57"/>
      <c r="WKS146" s="57"/>
      <c r="WKT146" s="57"/>
      <c r="WKU146" s="57"/>
      <c r="WKV146" s="57"/>
      <c r="WKW146" s="57"/>
      <c r="WKX146" s="57"/>
      <c r="WKY146" s="57"/>
      <c r="WKZ146" s="57"/>
      <c r="WLA146" s="57"/>
      <c r="WLB146" s="57"/>
      <c r="WLC146" s="57"/>
      <c r="WLD146" s="57"/>
      <c r="WLE146" s="57"/>
      <c r="WLF146" s="57"/>
      <c r="WLG146" s="57"/>
      <c r="WLH146" s="57"/>
      <c r="WLI146" s="57"/>
      <c r="WLJ146" s="57"/>
      <c r="WLK146" s="57"/>
      <c r="WLL146" s="57"/>
      <c r="WLM146" s="57"/>
      <c r="WLN146" s="57"/>
      <c r="WLO146" s="57"/>
      <c r="WLP146" s="57"/>
      <c r="WLQ146" s="57"/>
      <c r="WLR146" s="57"/>
      <c r="WLS146" s="57"/>
      <c r="WLT146" s="57"/>
      <c r="WLU146" s="57"/>
      <c r="WLV146" s="57"/>
      <c r="WLW146" s="57"/>
      <c r="WLX146" s="57"/>
      <c r="WLY146" s="57"/>
      <c r="WLZ146" s="57"/>
      <c r="WMA146" s="57"/>
      <c r="WMB146" s="57"/>
      <c r="WMC146" s="57"/>
      <c r="WMD146" s="57"/>
      <c r="WME146" s="57"/>
      <c r="WMF146" s="57"/>
      <c r="WMG146" s="57"/>
      <c r="WMH146" s="57"/>
      <c r="WMI146" s="57"/>
      <c r="WMJ146" s="57"/>
      <c r="WMK146" s="57"/>
      <c r="WML146" s="57"/>
      <c r="WMM146" s="57"/>
      <c r="WMN146" s="57"/>
      <c r="WMO146" s="57"/>
      <c r="WMP146" s="57"/>
      <c r="WMQ146" s="57"/>
      <c r="WMR146" s="57"/>
      <c r="WMS146" s="57"/>
      <c r="WMT146" s="57"/>
      <c r="WMU146" s="57"/>
      <c r="WMV146" s="57"/>
      <c r="WMW146" s="57"/>
      <c r="WMX146" s="57"/>
      <c r="WMY146" s="57"/>
      <c r="WMZ146" s="57"/>
      <c r="WNA146" s="57"/>
      <c r="WNB146" s="57"/>
      <c r="WNC146" s="57"/>
      <c r="WND146" s="57"/>
      <c r="WNE146" s="57"/>
      <c r="WNF146" s="57"/>
      <c r="WNG146" s="57"/>
      <c r="WNH146" s="57"/>
      <c r="WNI146" s="57"/>
      <c r="WNJ146" s="57"/>
      <c r="WNK146" s="57"/>
      <c r="WNL146" s="57"/>
      <c r="WNM146" s="57"/>
      <c r="WNN146" s="57"/>
      <c r="WNO146" s="57"/>
      <c r="WNP146" s="57"/>
      <c r="WNQ146" s="57"/>
      <c r="WNR146" s="57"/>
      <c r="WNS146" s="57"/>
      <c r="WNT146" s="57"/>
      <c r="WNU146" s="57"/>
      <c r="WNV146" s="57"/>
      <c r="WNW146" s="57"/>
      <c r="WNX146" s="57"/>
      <c r="WNY146" s="57"/>
      <c r="WNZ146" s="57"/>
      <c r="WOA146" s="57"/>
      <c r="WOB146" s="57"/>
      <c r="WOC146" s="57"/>
      <c r="WOD146" s="57"/>
      <c r="WOE146" s="57"/>
      <c r="WOF146" s="57"/>
      <c r="WOG146" s="57"/>
      <c r="WOH146" s="57"/>
      <c r="WOI146" s="57"/>
      <c r="WOJ146" s="57"/>
      <c r="WOK146" s="57"/>
      <c r="WOL146" s="57"/>
      <c r="WOM146" s="57"/>
      <c r="WON146" s="57"/>
      <c r="WOO146" s="57"/>
      <c r="WOP146" s="57"/>
      <c r="WOQ146" s="57"/>
      <c r="WOR146" s="57"/>
      <c r="WOS146" s="57"/>
      <c r="WOT146" s="57"/>
      <c r="WOU146" s="57"/>
      <c r="WOV146" s="57"/>
      <c r="WOW146" s="57"/>
      <c r="WOX146" s="57"/>
      <c r="WOY146" s="57"/>
      <c r="WOZ146" s="57"/>
      <c r="WPA146" s="57"/>
      <c r="WPB146" s="57"/>
      <c r="WPC146" s="57"/>
      <c r="WPD146" s="57"/>
      <c r="WPE146" s="57"/>
      <c r="WPF146" s="57"/>
      <c r="WPG146" s="57"/>
      <c r="WPH146" s="57"/>
      <c r="WPI146" s="57"/>
      <c r="WPJ146" s="57"/>
      <c r="WPK146" s="57"/>
      <c r="WPL146" s="57"/>
      <c r="WPM146" s="57"/>
      <c r="WPN146" s="57"/>
      <c r="WPO146" s="57"/>
      <c r="WPP146" s="57"/>
      <c r="WPQ146" s="57"/>
      <c r="WPR146" s="57"/>
      <c r="WPS146" s="57"/>
      <c r="WPT146" s="57"/>
      <c r="WPU146" s="57"/>
      <c r="WPV146" s="57"/>
      <c r="WPW146" s="57"/>
      <c r="WPX146" s="57"/>
      <c r="WPY146" s="57"/>
      <c r="WPZ146" s="57"/>
      <c r="WQA146" s="57"/>
      <c r="WQB146" s="57"/>
      <c r="WQC146" s="57"/>
      <c r="WQD146" s="57"/>
      <c r="WQE146" s="57"/>
      <c r="WQF146" s="57"/>
      <c r="WQG146" s="57"/>
      <c r="WQH146" s="57"/>
      <c r="WQI146" s="57"/>
      <c r="WQJ146" s="57"/>
      <c r="WQK146" s="57"/>
      <c r="WQL146" s="57"/>
      <c r="WQM146" s="57"/>
      <c r="WQN146" s="57"/>
      <c r="WQO146" s="57"/>
      <c r="WQP146" s="57"/>
      <c r="WQQ146" s="57"/>
      <c r="WQR146" s="57"/>
      <c r="WQS146" s="57"/>
      <c r="WQT146" s="57"/>
      <c r="WQU146" s="57"/>
      <c r="WQV146" s="57"/>
      <c r="WQW146" s="57"/>
      <c r="WQX146" s="57"/>
      <c r="WQY146" s="57"/>
      <c r="WQZ146" s="57"/>
      <c r="WRA146" s="57"/>
      <c r="WRB146" s="57"/>
      <c r="WRC146" s="57"/>
      <c r="WRD146" s="57"/>
      <c r="WRE146" s="57"/>
      <c r="WRF146" s="57"/>
      <c r="WRG146" s="57"/>
      <c r="WRH146" s="57"/>
      <c r="WRI146" s="57"/>
      <c r="WRJ146" s="57"/>
      <c r="WRK146" s="57"/>
      <c r="WRL146" s="57"/>
      <c r="WRM146" s="57"/>
      <c r="WRN146" s="57"/>
      <c r="WRO146" s="57"/>
      <c r="WRP146" s="57"/>
      <c r="WRQ146" s="57"/>
      <c r="WRR146" s="57"/>
      <c r="WRS146" s="57"/>
      <c r="WRT146" s="57"/>
      <c r="WRU146" s="57"/>
      <c r="WRV146" s="57"/>
      <c r="WRW146" s="57"/>
      <c r="WRX146" s="57"/>
      <c r="WRY146" s="57"/>
      <c r="WRZ146" s="57"/>
      <c r="WSA146" s="57"/>
      <c r="WSB146" s="57"/>
      <c r="WSC146" s="57"/>
      <c r="WSD146" s="57"/>
      <c r="WSE146" s="57"/>
      <c r="WSF146" s="57"/>
      <c r="WSG146" s="57"/>
      <c r="WSH146" s="57"/>
      <c r="WSI146" s="57"/>
      <c r="WSJ146" s="57"/>
      <c r="WSK146" s="57"/>
      <c r="WSL146" s="57"/>
      <c r="WSM146" s="57"/>
      <c r="WSN146" s="57"/>
      <c r="WSO146" s="57"/>
      <c r="WSP146" s="57"/>
      <c r="WSQ146" s="57"/>
      <c r="WSR146" s="57"/>
      <c r="WSS146" s="57"/>
      <c r="WST146" s="57"/>
      <c r="WSU146" s="57"/>
      <c r="WSV146" s="57"/>
      <c r="WSW146" s="57"/>
      <c r="WSX146" s="57"/>
      <c r="WSY146" s="57"/>
      <c r="WSZ146" s="57"/>
      <c r="WTA146" s="57"/>
      <c r="WTB146" s="57"/>
      <c r="WTC146" s="57"/>
      <c r="WTD146" s="57"/>
      <c r="WTE146" s="57"/>
      <c r="WTF146" s="57"/>
      <c r="WTG146" s="57"/>
      <c r="WTH146" s="57"/>
      <c r="WTI146" s="57"/>
      <c r="WTJ146" s="57"/>
      <c r="WTK146" s="57"/>
      <c r="WTL146" s="57"/>
      <c r="WTM146" s="57"/>
      <c r="WTN146" s="57"/>
      <c r="WTO146" s="57"/>
      <c r="WTP146" s="57"/>
      <c r="WTQ146" s="57"/>
      <c r="WTR146" s="57"/>
      <c r="WTS146" s="57"/>
      <c r="WTT146" s="57"/>
      <c r="WTU146" s="57"/>
      <c r="WTV146" s="57"/>
      <c r="WTW146" s="57"/>
      <c r="WTX146" s="57"/>
      <c r="WTY146" s="57"/>
      <c r="WTZ146" s="57"/>
      <c r="WUA146" s="57"/>
      <c r="WUB146" s="57"/>
      <c r="WUC146" s="57"/>
      <c r="WUD146" s="57"/>
      <c r="WUE146" s="57"/>
      <c r="WUF146" s="57"/>
      <c r="WUG146" s="57"/>
      <c r="WUH146" s="57"/>
      <c r="WUI146" s="57"/>
      <c r="WUJ146" s="57"/>
      <c r="WUK146" s="57"/>
      <c r="WUL146" s="57"/>
      <c r="WUM146" s="57"/>
      <c r="WUN146" s="57"/>
      <c r="WUO146" s="57"/>
      <c r="WUP146" s="57"/>
      <c r="WUQ146" s="57"/>
      <c r="WUR146" s="57"/>
      <c r="WUS146" s="57"/>
      <c r="WUT146" s="57"/>
      <c r="WUU146" s="57"/>
      <c r="WUV146" s="57"/>
      <c r="WUW146" s="57"/>
      <c r="WUX146" s="57"/>
      <c r="WUY146" s="57"/>
      <c r="WUZ146" s="57"/>
      <c r="WVA146" s="57"/>
      <c r="WVB146" s="57"/>
      <c r="WVC146" s="57"/>
      <c r="WVD146" s="57"/>
      <c r="WVE146" s="57"/>
      <c r="WVF146" s="57"/>
      <c r="WVG146" s="57"/>
      <c r="WVH146" s="57"/>
      <c r="WVI146" s="57"/>
      <c r="WVJ146" s="57"/>
      <c r="WVK146" s="57"/>
      <c r="WVL146" s="57"/>
      <c r="WVM146" s="57"/>
      <c r="WVN146" s="57"/>
      <c r="WVO146" s="57"/>
      <c r="WVP146" s="57"/>
      <c r="WVQ146" s="57"/>
      <c r="WVR146" s="57"/>
      <c r="WVS146" s="57"/>
      <c r="WVT146" s="57"/>
      <c r="WVU146" s="57"/>
      <c r="WVV146" s="57"/>
      <c r="WVW146" s="57"/>
      <c r="WVX146" s="57"/>
      <c r="WVY146" s="57"/>
      <c r="WVZ146" s="57"/>
      <c r="WWA146" s="57"/>
      <c r="WWB146" s="57"/>
      <c r="WWC146" s="57"/>
      <c r="WWD146" s="57"/>
      <c r="WWE146" s="57"/>
      <c r="WWF146" s="57"/>
      <c r="WWG146" s="57"/>
      <c r="WWH146" s="57"/>
      <c r="WWI146" s="57"/>
      <c r="WWJ146" s="57"/>
      <c r="WWK146" s="57"/>
      <c r="WWL146" s="57"/>
      <c r="WWM146" s="57"/>
      <c r="WWN146" s="57"/>
      <c r="WWO146" s="57"/>
      <c r="WWP146" s="57"/>
      <c r="WWQ146" s="57"/>
      <c r="WWR146" s="57"/>
      <c r="WWS146" s="57"/>
      <c r="WWT146" s="57"/>
      <c r="WWU146" s="57"/>
      <c r="WWV146" s="57"/>
      <c r="WWW146" s="57"/>
      <c r="WWX146" s="57"/>
      <c r="WWY146" s="57"/>
      <c r="WWZ146" s="57"/>
      <c r="WXA146" s="57"/>
      <c r="WXB146" s="57"/>
      <c r="WXC146" s="57"/>
      <c r="WXD146" s="57"/>
      <c r="WXE146" s="57"/>
      <c r="WXF146" s="57"/>
      <c r="WXG146" s="57"/>
      <c r="WXH146" s="57"/>
      <c r="WXI146" s="57"/>
      <c r="WXJ146" s="57"/>
      <c r="WXK146" s="57"/>
      <c r="WXL146" s="57"/>
      <c r="WXM146" s="57"/>
      <c r="WXN146" s="57"/>
      <c r="WXO146" s="57"/>
      <c r="WXP146" s="57"/>
      <c r="WXQ146" s="57"/>
      <c r="WXR146" s="57"/>
      <c r="WXS146" s="57"/>
      <c r="WXT146" s="57"/>
      <c r="WXU146" s="57"/>
      <c r="WXV146" s="57"/>
      <c r="WXW146" s="57"/>
      <c r="WXX146" s="57"/>
      <c r="WXY146" s="57"/>
      <c r="WXZ146" s="57"/>
      <c r="WYA146" s="57"/>
      <c r="WYB146" s="57"/>
      <c r="WYC146" s="57"/>
      <c r="WYD146" s="57"/>
      <c r="WYE146" s="57"/>
      <c r="WYF146" s="57"/>
    </row>
    <row r="147" spans="1:16204" s="59" customFormat="1" x14ac:dyDescent="0.2">
      <c r="A147" s="55">
        <v>1121839172</v>
      </c>
      <c r="B147" s="56">
        <v>190510</v>
      </c>
      <c r="C147" s="57" t="s">
        <v>114</v>
      </c>
      <c r="D147" s="58">
        <v>0</v>
      </c>
      <c r="E147" s="58">
        <v>0</v>
      </c>
      <c r="F147" s="58">
        <v>0</v>
      </c>
      <c r="G147" s="58">
        <v>0</v>
      </c>
      <c r="H147" s="58">
        <v>21700</v>
      </c>
      <c r="I147" s="58">
        <v>11805</v>
      </c>
      <c r="J147" s="58">
        <v>0</v>
      </c>
      <c r="K147" s="58">
        <v>0</v>
      </c>
      <c r="L147" s="58">
        <v>0</v>
      </c>
      <c r="M147" s="58">
        <v>21600</v>
      </c>
      <c r="N147" s="66">
        <v>0</v>
      </c>
      <c r="O147" s="71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  <c r="IJ147" s="57"/>
      <c r="IK147" s="57"/>
      <c r="IL147" s="57"/>
      <c r="IM147" s="57"/>
      <c r="IN147" s="57"/>
      <c r="IO147" s="57"/>
      <c r="IP147" s="57"/>
      <c r="IQ147" s="57"/>
      <c r="IR147" s="57"/>
      <c r="IS147" s="57"/>
      <c r="IT147" s="57"/>
      <c r="IU147" s="57"/>
      <c r="IV147" s="57"/>
      <c r="IW147" s="57"/>
      <c r="IX147" s="57"/>
      <c r="IY147" s="57"/>
      <c r="IZ147" s="57"/>
      <c r="JA147" s="57"/>
      <c r="JB147" s="57"/>
      <c r="JC147" s="57"/>
      <c r="JD147" s="57"/>
      <c r="JE147" s="57"/>
      <c r="JF147" s="57"/>
      <c r="JG147" s="57"/>
      <c r="JH147" s="57"/>
      <c r="JI147" s="57"/>
      <c r="JJ147" s="57"/>
      <c r="JK147" s="57"/>
      <c r="JL147" s="57"/>
      <c r="JM147" s="57"/>
      <c r="JN147" s="57"/>
      <c r="JO147" s="57"/>
      <c r="JP147" s="57"/>
      <c r="JQ147" s="57"/>
      <c r="JR147" s="57"/>
      <c r="JS147" s="57"/>
      <c r="JT147" s="57"/>
      <c r="JU147" s="57"/>
      <c r="JV147" s="57"/>
      <c r="JW147" s="57"/>
      <c r="JX147" s="57"/>
      <c r="JY147" s="57"/>
      <c r="JZ147" s="57"/>
      <c r="KA147" s="57"/>
      <c r="KB147" s="57"/>
      <c r="KC147" s="57"/>
      <c r="KD147" s="57"/>
      <c r="KE147" s="57"/>
      <c r="KF147" s="57"/>
      <c r="KG147" s="57"/>
      <c r="KH147" s="57"/>
      <c r="KI147" s="57"/>
      <c r="KJ147" s="57"/>
      <c r="KK147" s="57"/>
      <c r="KL147" s="57"/>
      <c r="KM147" s="57"/>
      <c r="KN147" s="57"/>
      <c r="KO147" s="57"/>
      <c r="KP147" s="57"/>
      <c r="KQ147" s="57"/>
      <c r="KR147" s="57"/>
      <c r="KS147" s="57"/>
      <c r="KT147" s="57"/>
      <c r="KU147" s="57"/>
      <c r="KV147" s="57"/>
      <c r="KW147" s="57"/>
      <c r="KX147" s="57"/>
      <c r="KY147" s="57"/>
      <c r="KZ147" s="57"/>
      <c r="LA147" s="57"/>
      <c r="LB147" s="57"/>
      <c r="LC147" s="57"/>
      <c r="LD147" s="57"/>
      <c r="LE147" s="57"/>
      <c r="LF147" s="57"/>
      <c r="LG147" s="57"/>
      <c r="LH147" s="57"/>
      <c r="LI147" s="57"/>
      <c r="LJ147" s="57"/>
      <c r="LK147" s="57"/>
      <c r="LL147" s="57"/>
      <c r="LM147" s="57"/>
      <c r="LN147" s="57"/>
      <c r="LO147" s="57"/>
      <c r="LP147" s="57"/>
      <c r="LQ147" s="57"/>
      <c r="LR147" s="57"/>
      <c r="LS147" s="57"/>
      <c r="LT147" s="57"/>
      <c r="LU147" s="57"/>
      <c r="LV147" s="57"/>
      <c r="LW147" s="57"/>
      <c r="LX147" s="57"/>
      <c r="LY147" s="57"/>
      <c r="LZ147" s="57"/>
      <c r="MA147" s="57"/>
      <c r="MB147" s="57"/>
      <c r="MC147" s="57"/>
      <c r="MD147" s="57"/>
      <c r="ME147" s="57"/>
      <c r="MF147" s="57"/>
      <c r="MG147" s="57"/>
      <c r="MH147" s="57"/>
      <c r="MI147" s="57"/>
      <c r="MJ147" s="57"/>
      <c r="MK147" s="57"/>
      <c r="ML147" s="57"/>
      <c r="MM147" s="57"/>
      <c r="MN147" s="57"/>
      <c r="MO147" s="57"/>
      <c r="MP147" s="57"/>
      <c r="MQ147" s="57"/>
      <c r="MR147" s="57"/>
      <c r="MS147" s="57"/>
      <c r="MT147" s="57"/>
      <c r="MU147" s="57"/>
      <c r="MV147" s="57"/>
      <c r="MW147" s="57"/>
      <c r="MX147" s="57"/>
      <c r="MY147" s="57"/>
      <c r="MZ147" s="57"/>
      <c r="NA147" s="57"/>
      <c r="NB147" s="57"/>
      <c r="NC147" s="57"/>
      <c r="ND147" s="57"/>
      <c r="NE147" s="57"/>
      <c r="NF147" s="57"/>
      <c r="NG147" s="57"/>
      <c r="NH147" s="57"/>
      <c r="NI147" s="57"/>
      <c r="NJ147" s="57"/>
      <c r="NK147" s="57"/>
      <c r="NL147" s="57"/>
      <c r="NM147" s="57"/>
      <c r="NN147" s="57"/>
      <c r="NO147" s="57"/>
      <c r="NP147" s="57"/>
      <c r="NQ147" s="57"/>
      <c r="NR147" s="57"/>
      <c r="NS147" s="57"/>
      <c r="NT147" s="57"/>
      <c r="NU147" s="57"/>
      <c r="NV147" s="57"/>
      <c r="NW147" s="57"/>
      <c r="NX147" s="57"/>
      <c r="NY147" s="57"/>
      <c r="NZ147" s="57"/>
      <c r="OA147" s="57"/>
      <c r="OB147" s="57"/>
      <c r="OC147" s="57"/>
      <c r="OD147" s="57"/>
      <c r="OE147" s="57"/>
      <c r="OF147" s="57"/>
      <c r="OG147" s="57"/>
      <c r="OH147" s="57"/>
      <c r="OI147" s="57"/>
      <c r="OJ147" s="57"/>
      <c r="OK147" s="57"/>
      <c r="OL147" s="57"/>
      <c r="OM147" s="57"/>
      <c r="ON147" s="57"/>
      <c r="OO147" s="57"/>
      <c r="OP147" s="57"/>
      <c r="OQ147" s="57"/>
      <c r="OR147" s="57"/>
      <c r="OS147" s="57"/>
      <c r="OT147" s="57"/>
      <c r="OU147" s="57"/>
      <c r="OV147" s="57"/>
      <c r="OW147" s="57"/>
      <c r="OX147" s="57"/>
      <c r="OY147" s="57"/>
      <c r="OZ147" s="57"/>
      <c r="PA147" s="57"/>
      <c r="PB147" s="57"/>
      <c r="PC147" s="57"/>
      <c r="PD147" s="57"/>
      <c r="PE147" s="57"/>
      <c r="PF147" s="57"/>
      <c r="PG147" s="57"/>
      <c r="PH147" s="57"/>
      <c r="PI147" s="57"/>
      <c r="PJ147" s="57"/>
      <c r="PK147" s="57"/>
      <c r="PL147" s="57"/>
      <c r="PM147" s="57"/>
      <c r="PN147" s="57"/>
      <c r="PO147" s="57"/>
      <c r="PP147" s="57"/>
      <c r="PQ147" s="57"/>
      <c r="PR147" s="57"/>
      <c r="PS147" s="57"/>
      <c r="PT147" s="57"/>
      <c r="PU147" s="57"/>
      <c r="PV147" s="57"/>
      <c r="PW147" s="57"/>
      <c r="PX147" s="57"/>
      <c r="PY147" s="57"/>
      <c r="PZ147" s="57"/>
      <c r="QA147" s="57"/>
      <c r="QB147" s="57"/>
      <c r="QC147" s="57"/>
      <c r="QD147" s="57"/>
      <c r="QE147" s="57"/>
      <c r="QF147" s="57"/>
      <c r="QG147" s="57"/>
      <c r="QH147" s="57"/>
      <c r="QI147" s="57"/>
      <c r="QJ147" s="57"/>
      <c r="QK147" s="57"/>
      <c r="QL147" s="57"/>
      <c r="QM147" s="57"/>
      <c r="QN147" s="57"/>
      <c r="QO147" s="57"/>
      <c r="QP147" s="57"/>
      <c r="QQ147" s="57"/>
      <c r="QR147" s="57"/>
      <c r="QS147" s="57"/>
      <c r="QT147" s="57"/>
      <c r="QU147" s="57"/>
      <c r="QV147" s="57"/>
      <c r="QW147" s="57"/>
      <c r="QX147" s="57"/>
      <c r="QY147" s="57"/>
      <c r="QZ147" s="57"/>
      <c r="RA147" s="57"/>
      <c r="RB147" s="57"/>
      <c r="RC147" s="57"/>
      <c r="RD147" s="57"/>
      <c r="RE147" s="57"/>
      <c r="RF147" s="57"/>
      <c r="RG147" s="57"/>
      <c r="RH147" s="57"/>
      <c r="RI147" s="57"/>
      <c r="RJ147" s="57"/>
      <c r="RK147" s="57"/>
      <c r="RL147" s="57"/>
      <c r="RM147" s="57"/>
      <c r="RN147" s="57"/>
      <c r="RO147" s="57"/>
      <c r="RP147" s="57"/>
      <c r="RQ147" s="57"/>
      <c r="RR147" s="57"/>
      <c r="RS147" s="57"/>
      <c r="RT147" s="57"/>
      <c r="RU147" s="57"/>
      <c r="RV147" s="57"/>
      <c r="RW147" s="57"/>
      <c r="RX147" s="57"/>
      <c r="RY147" s="57"/>
      <c r="RZ147" s="57"/>
      <c r="SA147" s="57"/>
      <c r="SB147" s="57"/>
      <c r="SC147" s="57"/>
      <c r="SD147" s="57"/>
      <c r="SE147" s="57"/>
      <c r="SF147" s="57"/>
      <c r="SG147" s="57"/>
      <c r="SH147" s="57"/>
      <c r="SI147" s="57"/>
      <c r="SJ147" s="57"/>
      <c r="SK147" s="57"/>
      <c r="SL147" s="57"/>
      <c r="SM147" s="57"/>
      <c r="SN147" s="57"/>
      <c r="SO147" s="57"/>
      <c r="SP147" s="57"/>
      <c r="SQ147" s="57"/>
      <c r="SR147" s="57"/>
      <c r="SS147" s="57"/>
      <c r="ST147" s="57"/>
      <c r="SU147" s="57"/>
      <c r="SV147" s="57"/>
      <c r="SW147" s="57"/>
      <c r="SX147" s="57"/>
      <c r="SY147" s="57"/>
      <c r="SZ147" s="57"/>
      <c r="TA147" s="57"/>
      <c r="TB147" s="57"/>
      <c r="TC147" s="57"/>
      <c r="TD147" s="57"/>
      <c r="TE147" s="57"/>
      <c r="TF147" s="57"/>
      <c r="TG147" s="57"/>
      <c r="TH147" s="57"/>
      <c r="TI147" s="57"/>
      <c r="TJ147" s="57"/>
      <c r="TK147" s="57"/>
      <c r="TL147" s="57"/>
      <c r="TM147" s="57"/>
      <c r="TN147" s="57"/>
      <c r="TO147" s="57"/>
      <c r="TP147" s="57"/>
      <c r="TQ147" s="57"/>
      <c r="TR147" s="57"/>
      <c r="TS147" s="57"/>
      <c r="TT147" s="57"/>
      <c r="TU147" s="57"/>
      <c r="TV147" s="57"/>
      <c r="TW147" s="57"/>
      <c r="TX147" s="57"/>
      <c r="TY147" s="57"/>
      <c r="TZ147" s="57"/>
      <c r="UA147" s="57"/>
      <c r="UB147" s="57"/>
      <c r="UC147" s="57"/>
      <c r="UD147" s="57"/>
      <c r="UE147" s="57"/>
      <c r="UF147" s="57"/>
      <c r="UG147" s="57"/>
      <c r="UH147" s="57"/>
      <c r="UI147" s="57"/>
      <c r="UJ147" s="57"/>
      <c r="UK147" s="57"/>
      <c r="UL147" s="57"/>
      <c r="UM147" s="57"/>
      <c r="UN147" s="57"/>
      <c r="UO147" s="57"/>
      <c r="UP147" s="57"/>
      <c r="UQ147" s="57"/>
      <c r="UR147" s="57"/>
      <c r="US147" s="57"/>
      <c r="UT147" s="57"/>
      <c r="UU147" s="57"/>
      <c r="UV147" s="57"/>
      <c r="UW147" s="57"/>
      <c r="UX147" s="57"/>
      <c r="UY147" s="57"/>
      <c r="UZ147" s="57"/>
      <c r="VA147" s="57"/>
      <c r="VB147" s="57"/>
      <c r="VC147" s="57"/>
      <c r="VD147" s="57"/>
      <c r="VE147" s="57"/>
      <c r="VF147" s="57"/>
      <c r="VG147" s="57"/>
      <c r="VH147" s="57"/>
      <c r="VI147" s="57"/>
      <c r="VJ147" s="57"/>
      <c r="VK147" s="57"/>
      <c r="VL147" s="57"/>
      <c r="VM147" s="57"/>
      <c r="VN147" s="57"/>
      <c r="VO147" s="57"/>
      <c r="VP147" s="57"/>
      <c r="VQ147" s="57"/>
      <c r="VR147" s="57"/>
      <c r="VS147" s="57"/>
      <c r="VT147" s="57"/>
      <c r="VU147" s="57"/>
      <c r="VV147" s="57"/>
      <c r="VW147" s="57"/>
      <c r="VX147" s="57"/>
      <c r="VY147" s="57"/>
      <c r="VZ147" s="57"/>
      <c r="WA147" s="57"/>
      <c r="WB147" s="57"/>
      <c r="WC147" s="57"/>
      <c r="WD147" s="57"/>
      <c r="WE147" s="57"/>
      <c r="WF147" s="57"/>
      <c r="WG147" s="57"/>
      <c r="WH147" s="57"/>
      <c r="WI147" s="57"/>
      <c r="WJ147" s="57"/>
      <c r="WK147" s="57"/>
      <c r="WL147" s="57"/>
      <c r="WM147" s="57"/>
      <c r="WN147" s="57"/>
      <c r="WO147" s="57"/>
      <c r="WP147" s="57"/>
      <c r="WQ147" s="57"/>
      <c r="WR147" s="57"/>
      <c r="WS147" s="57"/>
      <c r="WT147" s="57"/>
      <c r="WU147" s="57"/>
      <c r="WV147" s="57"/>
      <c r="WW147" s="57"/>
      <c r="WX147" s="57"/>
      <c r="WY147" s="57"/>
      <c r="WZ147" s="57"/>
      <c r="XA147" s="57"/>
      <c r="XB147" s="57"/>
      <c r="XC147" s="57"/>
      <c r="XD147" s="57"/>
      <c r="XE147" s="57"/>
      <c r="XF147" s="57"/>
      <c r="XG147" s="57"/>
      <c r="XH147" s="57"/>
      <c r="XI147" s="57"/>
      <c r="XJ147" s="57"/>
      <c r="XK147" s="57"/>
      <c r="XL147" s="57"/>
      <c r="XM147" s="57"/>
      <c r="XN147" s="57"/>
      <c r="XO147" s="57"/>
      <c r="XP147" s="57"/>
      <c r="XQ147" s="57"/>
      <c r="XR147" s="57"/>
      <c r="XS147" s="57"/>
      <c r="XT147" s="57"/>
      <c r="XU147" s="57"/>
      <c r="XV147" s="57"/>
      <c r="XW147" s="57"/>
      <c r="XX147" s="57"/>
      <c r="XY147" s="57"/>
      <c r="XZ147" s="57"/>
      <c r="YA147" s="57"/>
      <c r="YB147" s="57"/>
      <c r="YC147" s="57"/>
      <c r="YD147" s="57"/>
      <c r="YE147" s="57"/>
      <c r="YF147" s="57"/>
      <c r="YG147" s="57"/>
      <c r="YH147" s="57"/>
      <c r="YI147" s="57"/>
      <c r="YJ147" s="57"/>
      <c r="YK147" s="57"/>
      <c r="YL147" s="57"/>
      <c r="YM147" s="57"/>
      <c r="YN147" s="57"/>
      <c r="YO147" s="57"/>
      <c r="YP147" s="57"/>
      <c r="YQ147" s="57"/>
      <c r="YR147" s="57"/>
      <c r="YS147" s="57"/>
      <c r="YT147" s="57"/>
      <c r="YU147" s="57"/>
      <c r="YV147" s="57"/>
      <c r="YW147" s="57"/>
      <c r="YX147" s="57"/>
      <c r="YY147" s="57"/>
      <c r="YZ147" s="57"/>
      <c r="ZA147" s="57"/>
      <c r="ZB147" s="57"/>
      <c r="ZC147" s="57"/>
      <c r="ZD147" s="57"/>
      <c r="ZE147" s="57"/>
      <c r="ZF147" s="57"/>
      <c r="ZG147" s="57"/>
      <c r="ZH147" s="57"/>
      <c r="ZI147" s="57"/>
      <c r="ZJ147" s="57"/>
      <c r="ZK147" s="57"/>
      <c r="ZL147" s="57"/>
      <c r="ZM147" s="57"/>
      <c r="ZN147" s="57"/>
      <c r="ZO147" s="57"/>
      <c r="ZP147" s="57"/>
      <c r="ZQ147" s="57"/>
      <c r="ZR147" s="57"/>
      <c r="ZS147" s="57"/>
      <c r="ZT147" s="57"/>
      <c r="ZU147" s="57"/>
      <c r="ZV147" s="57"/>
      <c r="ZW147" s="57"/>
      <c r="ZX147" s="57"/>
      <c r="ZY147" s="57"/>
      <c r="ZZ147" s="57"/>
      <c r="AAA147" s="57"/>
      <c r="AAB147" s="57"/>
      <c r="AAC147" s="57"/>
      <c r="AAD147" s="57"/>
      <c r="AAE147" s="57"/>
      <c r="AAF147" s="57"/>
      <c r="AAG147" s="57"/>
      <c r="AAH147" s="57"/>
      <c r="AAI147" s="57"/>
      <c r="AAJ147" s="57"/>
      <c r="AAK147" s="57"/>
      <c r="AAL147" s="57"/>
      <c r="AAM147" s="57"/>
      <c r="AAN147" s="57"/>
      <c r="AAO147" s="57"/>
      <c r="AAP147" s="57"/>
      <c r="AAQ147" s="57"/>
      <c r="AAR147" s="57"/>
      <c r="AAS147" s="57"/>
      <c r="AAT147" s="57"/>
      <c r="AAU147" s="57"/>
      <c r="AAV147" s="57"/>
      <c r="AAW147" s="57"/>
      <c r="AAX147" s="57"/>
      <c r="AAY147" s="57"/>
      <c r="AAZ147" s="57"/>
      <c r="ABA147" s="57"/>
      <c r="ABB147" s="57"/>
      <c r="ABC147" s="57"/>
      <c r="ABD147" s="57"/>
      <c r="ABE147" s="57"/>
      <c r="ABF147" s="57"/>
      <c r="ABG147" s="57"/>
      <c r="ABH147" s="57"/>
      <c r="ABI147" s="57"/>
      <c r="ABJ147" s="57"/>
      <c r="ABK147" s="57"/>
      <c r="ABL147" s="57"/>
      <c r="ABM147" s="57"/>
      <c r="ABN147" s="57"/>
      <c r="ABO147" s="57"/>
      <c r="ABP147" s="57"/>
      <c r="ABQ147" s="57"/>
      <c r="ABR147" s="57"/>
      <c r="ABS147" s="57"/>
      <c r="ABT147" s="57"/>
      <c r="ABU147" s="57"/>
      <c r="ABV147" s="57"/>
      <c r="ABW147" s="57"/>
      <c r="ABX147" s="57"/>
      <c r="ABY147" s="57"/>
      <c r="ABZ147" s="57"/>
      <c r="ACA147" s="57"/>
      <c r="ACB147" s="57"/>
      <c r="ACC147" s="57"/>
      <c r="ACD147" s="57"/>
      <c r="ACE147" s="57"/>
      <c r="ACF147" s="57"/>
      <c r="ACG147" s="57"/>
      <c r="ACH147" s="57"/>
      <c r="ACI147" s="57"/>
      <c r="ACJ147" s="57"/>
      <c r="ACK147" s="57"/>
      <c r="ACL147" s="57"/>
      <c r="ACM147" s="57"/>
      <c r="ACN147" s="57"/>
      <c r="ACO147" s="57"/>
      <c r="ACP147" s="57"/>
      <c r="ACQ147" s="57"/>
      <c r="ACR147" s="57"/>
      <c r="ACS147" s="57"/>
      <c r="ACT147" s="57"/>
      <c r="ACU147" s="57"/>
      <c r="ACV147" s="57"/>
      <c r="ACW147" s="57"/>
      <c r="ACX147" s="57"/>
      <c r="ACY147" s="57"/>
      <c r="ACZ147" s="57"/>
      <c r="ADA147" s="57"/>
      <c r="ADB147" s="57"/>
      <c r="ADC147" s="57"/>
      <c r="ADD147" s="57"/>
      <c r="ADE147" s="57"/>
      <c r="ADF147" s="57"/>
      <c r="ADG147" s="57"/>
      <c r="ADH147" s="57"/>
      <c r="ADI147" s="57"/>
      <c r="ADJ147" s="57"/>
      <c r="ADK147" s="57"/>
      <c r="ADL147" s="57"/>
      <c r="ADM147" s="57"/>
      <c r="ADN147" s="57"/>
      <c r="ADO147" s="57"/>
      <c r="ADP147" s="57"/>
      <c r="ADQ147" s="57"/>
      <c r="ADR147" s="57"/>
      <c r="ADS147" s="57"/>
      <c r="ADT147" s="57"/>
      <c r="ADU147" s="57"/>
      <c r="ADV147" s="57"/>
      <c r="ADW147" s="57"/>
      <c r="ADX147" s="57"/>
      <c r="ADY147" s="57"/>
      <c r="ADZ147" s="57"/>
      <c r="AEA147" s="57"/>
      <c r="AEB147" s="57"/>
      <c r="AEC147" s="57"/>
      <c r="AED147" s="57"/>
      <c r="AEE147" s="57"/>
      <c r="AEF147" s="57"/>
      <c r="AEG147" s="57"/>
      <c r="AEH147" s="57"/>
      <c r="AEI147" s="57"/>
      <c r="AEJ147" s="57"/>
      <c r="AEK147" s="57"/>
      <c r="AEL147" s="57"/>
      <c r="AEM147" s="57"/>
      <c r="AEN147" s="57"/>
      <c r="AEO147" s="57"/>
      <c r="AEP147" s="57"/>
      <c r="AEQ147" s="57"/>
      <c r="AER147" s="57"/>
      <c r="AES147" s="57"/>
      <c r="AET147" s="57"/>
      <c r="AEU147" s="57"/>
      <c r="AEV147" s="57"/>
      <c r="AEW147" s="57"/>
      <c r="AEX147" s="57"/>
      <c r="AEY147" s="57"/>
      <c r="AEZ147" s="57"/>
      <c r="AFA147" s="57"/>
      <c r="AFB147" s="57"/>
      <c r="AFC147" s="57"/>
      <c r="AFD147" s="57"/>
      <c r="AFE147" s="57"/>
      <c r="AFF147" s="57"/>
      <c r="AFG147" s="57"/>
      <c r="AFH147" s="57"/>
      <c r="AFI147" s="57"/>
      <c r="AFJ147" s="57"/>
      <c r="AFK147" s="57"/>
      <c r="AFL147" s="57"/>
      <c r="AFM147" s="57"/>
      <c r="AFN147" s="57"/>
      <c r="AFO147" s="57"/>
      <c r="AFP147" s="57"/>
      <c r="AFQ147" s="57"/>
      <c r="AFR147" s="57"/>
      <c r="AFS147" s="57"/>
      <c r="AFT147" s="57"/>
      <c r="AFU147" s="57"/>
      <c r="AFV147" s="57"/>
      <c r="AFW147" s="57"/>
      <c r="AFX147" s="57"/>
      <c r="AFY147" s="57"/>
      <c r="AFZ147" s="57"/>
      <c r="AGA147" s="57"/>
      <c r="AGB147" s="57"/>
      <c r="AGC147" s="57"/>
      <c r="AGD147" s="57"/>
      <c r="AGE147" s="57"/>
      <c r="AGF147" s="57"/>
      <c r="AGG147" s="57"/>
      <c r="AGH147" s="57"/>
      <c r="AGI147" s="57"/>
      <c r="AGJ147" s="57"/>
      <c r="AGK147" s="57"/>
      <c r="AGL147" s="57"/>
      <c r="AGM147" s="57"/>
      <c r="AGN147" s="57"/>
      <c r="AGO147" s="57"/>
      <c r="AGP147" s="57"/>
      <c r="AGQ147" s="57"/>
      <c r="AGR147" s="57"/>
      <c r="AGS147" s="57"/>
      <c r="AGT147" s="57"/>
      <c r="AGU147" s="57"/>
      <c r="AGV147" s="57"/>
      <c r="AGW147" s="57"/>
      <c r="AGX147" s="57"/>
      <c r="AGY147" s="57"/>
      <c r="AGZ147" s="57"/>
      <c r="AHA147" s="57"/>
      <c r="AHB147" s="57"/>
      <c r="AHC147" s="57"/>
      <c r="AHD147" s="57"/>
      <c r="AHE147" s="57"/>
      <c r="AHF147" s="57"/>
      <c r="AHG147" s="57"/>
      <c r="AHH147" s="57"/>
      <c r="AHI147" s="57"/>
      <c r="AHJ147" s="57"/>
      <c r="AHK147" s="57"/>
      <c r="AHL147" s="57"/>
      <c r="AHM147" s="57"/>
      <c r="AHN147" s="57"/>
      <c r="AHO147" s="57"/>
      <c r="AHP147" s="57"/>
      <c r="AHQ147" s="57"/>
      <c r="AHR147" s="57"/>
      <c r="AHS147" s="57"/>
      <c r="AHT147" s="57"/>
      <c r="AHU147" s="57"/>
      <c r="AHV147" s="57"/>
      <c r="AHW147" s="57"/>
      <c r="AHX147" s="57"/>
      <c r="AHY147" s="57"/>
      <c r="AHZ147" s="57"/>
      <c r="AIA147" s="57"/>
      <c r="AIB147" s="57"/>
      <c r="AIC147" s="57"/>
      <c r="AID147" s="57"/>
      <c r="AIE147" s="57"/>
      <c r="AIF147" s="57"/>
      <c r="AIG147" s="57"/>
      <c r="AIH147" s="57"/>
      <c r="AII147" s="57"/>
      <c r="AIJ147" s="57"/>
      <c r="AIK147" s="57"/>
      <c r="AIL147" s="57"/>
      <c r="AIM147" s="57"/>
      <c r="AIN147" s="57"/>
      <c r="AIO147" s="57"/>
      <c r="AIP147" s="57"/>
      <c r="AIQ147" s="57"/>
      <c r="AIR147" s="57"/>
      <c r="AIS147" s="57"/>
      <c r="AIT147" s="57"/>
      <c r="AIU147" s="57"/>
      <c r="AIV147" s="57"/>
      <c r="AIW147" s="57"/>
      <c r="AIX147" s="57"/>
      <c r="AIY147" s="57"/>
      <c r="AIZ147" s="57"/>
      <c r="AJA147" s="57"/>
      <c r="AJB147" s="57"/>
      <c r="AJC147" s="57"/>
      <c r="AJD147" s="57"/>
      <c r="AJE147" s="57"/>
      <c r="AJF147" s="57"/>
      <c r="AJG147" s="57"/>
      <c r="AJH147" s="57"/>
      <c r="AJI147" s="57"/>
      <c r="AJJ147" s="57"/>
      <c r="AJK147" s="57"/>
      <c r="AJL147" s="57"/>
      <c r="AJM147" s="57"/>
      <c r="AJN147" s="57"/>
      <c r="AJO147" s="57"/>
      <c r="AJP147" s="57"/>
      <c r="AJQ147" s="57"/>
      <c r="AJR147" s="57"/>
      <c r="AJS147" s="57"/>
      <c r="AJT147" s="57"/>
      <c r="AJU147" s="57"/>
      <c r="AJV147" s="57"/>
      <c r="AJW147" s="57"/>
      <c r="AJX147" s="57"/>
      <c r="AJY147" s="57"/>
      <c r="AJZ147" s="57"/>
      <c r="AKA147" s="57"/>
      <c r="AKB147" s="57"/>
      <c r="AKC147" s="57"/>
      <c r="AKD147" s="57"/>
      <c r="AKE147" s="57"/>
      <c r="AKF147" s="57"/>
      <c r="AKG147" s="57"/>
      <c r="AKH147" s="57"/>
      <c r="AKI147" s="57"/>
      <c r="AKJ147" s="57"/>
      <c r="AKK147" s="57"/>
      <c r="AKL147" s="57"/>
      <c r="AKM147" s="57"/>
      <c r="AKN147" s="57"/>
      <c r="AKO147" s="57"/>
      <c r="AKP147" s="57"/>
      <c r="AKQ147" s="57"/>
      <c r="AKR147" s="57"/>
      <c r="AKS147" s="57"/>
      <c r="AKT147" s="57"/>
      <c r="AKU147" s="57"/>
      <c r="AKV147" s="57"/>
      <c r="AKW147" s="57"/>
      <c r="AKX147" s="57"/>
      <c r="AKY147" s="57"/>
      <c r="AKZ147" s="57"/>
      <c r="ALA147" s="57"/>
      <c r="ALB147" s="57"/>
      <c r="ALC147" s="57"/>
      <c r="ALD147" s="57"/>
      <c r="ALE147" s="57"/>
      <c r="ALF147" s="57"/>
      <c r="ALG147" s="57"/>
      <c r="ALH147" s="57"/>
      <c r="ALI147" s="57"/>
      <c r="ALJ147" s="57"/>
      <c r="ALK147" s="57"/>
      <c r="ALL147" s="57"/>
      <c r="ALM147" s="57"/>
      <c r="ALN147" s="57"/>
      <c r="ALO147" s="57"/>
      <c r="ALP147" s="57"/>
      <c r="ALQ147" s="57"/>
      <c r="ALR147" s="57"/>
      <c r="ALS147" s="57"/>
      <c r="ALT147" s="57"/>
      <c r="ALU147" s="57"/>
      <c r="ALV147" s="57"/>
      <c r="ALW147" s="57"/>
      <c r="ALX147" s="57"/>
      <c r="ALY147" s="57"/>
      <c r="ALZ147" s="57"/>
      <c r="AMA147" s="57"/>
      <c r="AMB147" s="57"/>
      <c r="AMC147" s="57"/>
      <c r="AMD147" s="57"/>
      <c r="AME147" s="57"/>
      <c r="AMF147" s="57"/>
      <c r="AMG147" s="57"/>
      <c r="AMH147" s="57"/>
      <c r="AMI147" s="57"/>
      <c r="AMJ147" s="57"/>
      <c r="AMK147" s="57"/>
      <c r="AML147" s="57"/>
      <c r="AMM147" s="57"/>
      <c r="AMN147" s="57"/>
      <c r="AMO147" s="57"/>
      <c r="AMP147" s="57"/>
      <c r="AMQ147" s="57"/>
      <c r="AMR147" s="57"/>
      <c r="AMS147" s="57"/>
      <c r="AMT147" s="57"/>
      <c r="AMU147" s="57"/>
      <c r="AMV147" s="57"/>
      <c r="AMW147" s="57"/>
      <c r="AMX147" s="57"/>
      <c r="AMY147" s="57"/>
      <c r="AMZ147" s="57"/>
      <c r="ANA147" s="57"/>
      <c r="ANB147" s="57"/>
      <c r="ANC147" s="57"/>
      <c r="AND147" s="57"/>
      <c r="ANE147" s="57"/>
      <c r="ANF147" s="57"/>
      <c r="ANG147" s="57"/>
      <c r="ANH147" s="57"/>
      <c r="ANI147" s="57"/>
      <c r="ANJ147" s="57"/>
      <c r="ANK147" s="57"/>
      <c r="ANL147" s="57"/>
      <c r="ANM147" s="57"/>
      <c r="ANN147" s="57"/>
      <c r="ANO147" s="57"/>
      <c r="ANP147" s="57"/>
      <c r="ANQ147" s="57"/>
      <c r="ANR147" s="57"/>
      <c r="ANS147" s="57"/>
      <c r="ANT147" s="57"/>
      <c r="ANU147" s="57"/>
      <c r="ANV147" s="57"/>
      <c r="ANW147" s="57"/>
      <c r="ANX147" s="57"/>
      <c r="ANY147" s="57"/>
      <c r="ANZ147" s="57"/>
      <c r="AOA147" s="57"/>
      <c r="AOB147" s="57"/>
      <c r="AOC147" s="57"/>
      <c r="AOD147" s="57"/>
      <c r="AOE147" s="57"/>
      <c r="AOF147" s="57"/>
      <c r="AOG147" s="57"/>
      <c r="AOH147" s="57"/>
      <c r="AOI147" s="57"/>
      <c r="AOJ147" s="57"/>
      <c r="AOK147" s="57"/>
      <c r="AOL147" s="57"/>
      <c r="AOM147" s="57"/>
      <c r="AON147" s="57"/>
      <c r="AOO147" s="57"/>
      <c r="AOP147" s="57"/>
      <c r="AOQ147" s="57"/>
      <c r="AOR147" s="57"/>
      <c r="AOS147" s="57"/>
      <c r="AOT147" s="57"/>
      <c r="AOU147" s="57"/>
      <c r="AOV147" s="57"/>
      <c r="AOW147" s="57"/>
      <c r="AOX147" s="57"/>
      <c r="AOY147" s="57"/>
      <c r="AOZ147" s="57"/>
      <c r="APA147" s="57"/>
      <c r="APB147" s="57"/>
      <c r="APC147" s="57"/>
      <c r="APD147" s="57"/>
      <c r="APE147" s="57"/>
      <c r="APF147" s="57"/>
      <c r="APG147" s="57"/>
      <c r="APH147" s="57"/>
      <c r="API147" s="57"/>
      <c r="APJ147" s="57"/>
      <c r="APK147" s="57"/>
      <c r="APL147" s="57"/>
      <c r="APM147" s="57"/>
      <c r="APN147" s="57"/>
      <c r="APO147" s="57"/>
      <c r="APP147" s="57"/>
      <c r="APQ147" s="57"/>
      <c r="APR147" s="57"/>
      <c r="APS147" s="57"/>
      <c r="APT147" s="57"/>
      <c r="APU147" s="57"/>
      <c r="APV147" s="57"/>
      <c r="APW147" s="57"/>
      <c r="APX147" s="57"/>
      <c r="APY147" s="57"/>
      <c r="APZ147" s="57"/>
      <c r="AQA147" s="57"/>
      <c r="AQB147" s="57"/>
      <c r="AQC147" s="57"/>
      <c r="AQD147" s="57"/>
      <c r="AQE147" s="57"/>
      <c r="AQF147" s="57"/>
      <c r="AQG147" s="57"/>
      <c r="AQH147" s="57"/>
      <c r="AQI147" s="57"/>
      <c r="AQJ147" s="57"/>
      <c r="AQK147" s="57"/>
      <c r="AQL147" s="57"/>
      <c r="AQM147" s="57"/>
      <c r="AQN147" s="57"/>
      <c r="AQO147" s="57"/>
      <c r="AQP147" s="57"/>
      <c r="AQQ147" s="57"/>
      <c r="AQR147" s="57"/>
      <c r="AQS147" s="57"/>
      <c r="AQT147" s="57"/>
      <c r="AQU147" s="57"/>
      <c r="AQV147" s="57"/>
      <c r="AQW147" s="57"/>
      <c r="AQX147" s="57"/>
      <c r="AQY147" s="57"/>
      <c r="AQZ147" s="57"/>
      <c r="ARA147" s="57"/>
      <c r="ARB147" s="57"/>
      <c r="ARC147" s="57"/>
      <c r="ARD147" s="57"/>
      <c r="ARE147" s="57"/>
      <c r="ARF147" s="57"/>
      <c r="ARG147" s="57"/>
      <c r="ARH147" s="57"/>
      <c r="ARI147" s="57"/>
      <c r="ARJ147" s="57"/>
      <c r="ARK147" s="57"/>
      <c r="ARL147" s="57"/>
      <c r="ARM147" s="57"/>
      <c r="ARN147" s="57"/>
      <c r="ARO147" s="57"/>
      <c r="ARP147" s="57"/>
      <c r="ARQ147" s="57"/>
      <c r="ARR147" s="57"/>
      <c r="ARS147" s="57"/>
      <c r="ART147" s="57"/>
      <c r="ARU147" s="57"/>
      <c r="ARV147" s="57"/>
      <c r="ARW147" s="57"/>
      <c r="ARX147" s="57"/>
      <c r="ARY147" s="57"/>
      <c r="ARZ147" s="57"/>
      <c r="ASA147" s="57"/>
      <c r="ASB147" s="57"/>
      <c r="ASC147" s="57"/>
      <c r="ASD147" s="57"/>
      <c r="ASE147" s="57"/>
      <c r="ASF147" s="57"/>
      <c r="ASG147" s="57"/>
      <c r="ASH147" s="57"/>
      <c r="ASI147" s="57"/>
      <c r="ASJ147" s="57"/>
      <c r="ASK147" s="57"/>
      <c r="ASL147" s="57"/>
      <c r="ASM147" s="57"/>
      <c r="ASN147" s="57"/>
      <c r="ASO147" s="57"/>
      <c r="ASP147" s="57"/>
      <c r="ASQ147" s="57"/>
      <c r="ASR147" s="57"/>
      <c r="ASS147" s="57"/>
      <c r="AST147" s="57"/>
      <c r="ASU147" s="57"/>
      <c r="ASV147" s="57"/>
      <c r="ASW147" s="57"/>
      <c r="ASX147" s="57"/>
      <c r="ASY147" s="57"/>
      <c r="ASZ147" s="57"/>
      <c r="ATA147" s="57"/>
      <c r="ATB147" s="57"/>
      <c r="ATC147" s="57"/>
      <c r="ATD147" s="57"/>
      <c r="ATE147" s="57"/>
      <c r="ATF147" s="57"/>
      <c r="ATG147" s="57"/>
      <c r="ATH147" s="57"/>
      <c r="ATI147" s="57"/>
      <c r="ATJ147" s="57"/>
      <c r="ATK147" s="57"/>
      <c r="ATL147" s="57"/>
      <c r="ATM147" s="57"/>
      <c r="ATN147" s="57"/>
      <c r="ATO147" s="57"/>
      <c r="ATP147" s="57"/>
      <c r="ATQ147" s="57"/>
      <c r="ATR147" s="57"/>
      <c r="ATS147" s="57"/>
      <c r="ATT147" s="57"/>
      <c r="ATU147" s="57"/>
      <c r="ATV147" s="57"/>
      <c r="ATW147" s="57"/>
      <c r="ATX147" s="57"/>
      <c r="ATY147" s="57"/>
      <c r="ATZ147" s="57"/>
      <c r="AUA147" s="57"/>
      <c r="AUB147" s="57"/>
      <c r="AUC147" s="57"/>
      <c r="AUD147" s="57"/>
      <c r="AUE147" s="57"/>
      <c r="AUF147" s="57"/>
      <c r="AUG147" s="57"/>
      <c r="AUH147" s="57"/>
      <c r="AUI147" s="57"/>
      <c r="AUJ147" s="57"/>
      <c r="AUK147" s="57"/>
      <c r="AUL147" s="57"/>
      <c r="AUM147" s="57"/>
      <c r="AUN147" s="57"/>
      <c r="AUO147" s="57"/>
      <c r="AUP147" s="57"/>
      <c r="AUQ147" s="57"/>
      <c r="AUR147" s="57"/>
      <c r="AUS147" s="57"/>
      <c r="AUT147" s="57"/>
      <c r="AUU147" s="57"/>
      <c r="AUV147" s="57"/>
      <c r="AUW147" s="57"/>
      <c r="AUX147" s="57"/>
      <c r="AUY147" s="57"/>
      <c r="AUZ147" s="57"/>
      <c r="AVA147" s="57"/>
      <c r="AVB147" s="57"/>
      <c r="AVC147" s="57"/>
      <c r="AVD147" s="57"/>
      <c r="AVE147" s="57"/>
      <c r="AVF147" s="57"/>
      <c r="AVG147" s="57"/>
      <c r="AVH147" s="57"/>
      <c r="AVI147" s="57"/>
      <c r="AVJ147" s="57"/>
      <c r="AVK147" s="57"/>
      <c r="AVL147" s="57"/>
      <c r="AVM147" s="57"/>
      <c r="AVN147" s="57"/>
      <c r="AVO147" s="57"/>
      <c r="AVP147" s="57"/>
      <c r="AVQ147" s="57"/>
      <c r="AVR147" s="57"/>
      <c r="AVS147" s="57"/>
      <c r="AVT147" s="57"/>
      <c r="AVU147" s="57"/>
      <c r="AVV147" s="57"/>
      <c r="AVW147" s="57"/>
      <c r="AVX147" s="57"/>
      <c r="AVY147" s="57"/>
      <c r="AVZ147" s="57"/>
      <c r="AWA147" s="57"/>
      <c r="AWB147" s="57"/>
      <c r="AWC147" s="57"/>
      <c r="AWD147" s="57"/>
      <c r="AWE147" s="57"/>
      <c r="AWF147" s="57"/>
      <c r="AWG147" s="57"/>
      <c r="AWH147" s="57"/>
      <c r="AWI147" s="57"/>
      <c r="AWJ147" s="57"/>
      <c r="AWK147" s="57"/>
      <c r="AWL147" s="57"/>
      <c r="AWM147" s="57"/>
      <c r="AWN147" s="57"/>
      <c r="AWO147" s="57"/>
      <c r="AWP147" s="57"/>
      <c r="AWQ147" s="57"/>
      <c r="AWR147" s="57"/>
      <c r="AWS147" s="57"/>
      <c r="AWT147" s="57"/>
      <c r="AWU147" s="57"/>
      <c r="AWV147" s="57"/>
      <c r="AWW147" s="57"/>
      <c r="AWX147" s="57"/>
      <c r="AWY147" s="57"/>
      <c r="AWZ147" s="57"/>
      <c r="AXA147" s="57"/>
      <c r="AXB147" s="57"/>
      <c r="AXC147" s="57"/>
      <c r="AXD147" s="57"/>
      <c r="AXE147" s="57"/>
      <c r="AXF147" s="57"/>
      <c r="AXG147" s="57"/>
      <c r="AXH147" s="57"/>
      <c r="AXI147" s="57"/>
      <c r="AXJ147" s="57"/>
      <c r="AXK147" s="57"/>
      <c r="AXL147" s="57"/>
      <c r="AXM147" s="57"/>
      <c r="AXN147" s="57"/>
      <c r="AXO147" s="57"/>
      <c r="AXP147" s="57"/>
      <c r="AXQ147" s="57"/>
      <c r="AXR147" s="57"/>
      <c r="AXS147" s="57"/>
      <c r="AXT147" s="57"/>
      <c r="AXU147" s="57"/>
      <c r="AXV147" s="57"/>
      <c r="AXW147" s="57"/>
      <c r="AXX147" s="57"/>
      <c r="AXY147" s="57"/>
      <c r="AXZ147" s="57"/>
      <c r="AYA147" s="57"/>
      <c r="AYB147" s="57"/>
      <c r="AYC147" s="57"/>
      <c r="AYD147" s="57"/>
      <c r="AYE147" s="57"/>
      <c r="AYF147" s="57"/>
      <c r="AYG147" s="57"/>
      <c r="AYH147" s="57"/>
      <c r="AYI147" s="57"/>
      <c r="AYJ147" s="57"/>
      <c r="AYK147" s="57"/>
      <c r="AYL147" s="57"/>
      <c r="AYM147" s="57"/>
      <c r="AYN147" s="57"/>
      <c r="AYO147" s="57"/>
      <c r="AYP147" s="57"/>
      <c r="AYQ147" s="57"/>
      <c r="AYR147" s="57"/>
      <c r="AYS147" s="57"/>
      <c r="AYT147" s="57"/>
      <c r="AYU147" s="57"/>
      <c r="AYV147" s="57"/>
      <c r="AYW147" s="57"/>
      <c r="AYX147" s="57"/>
      <c r="AYY147" s="57"/>
      <c r="AYZ147" s="57"/>
      <c r="AZA147" s="57"/>
      <c r="AZB147" s="57"/>
      <c r="AZC147" s="57"/>
      <c r="AZD147" s="57"/>
      <c r="AZE147" s="57"/>
      <c r="AZF147" s="57"/>
      <c r="AZG147" s="57"/>
      <c r="AZH147" s="57"/>
      <c r="AZI147" s="57"/>
      <c r="AZJ147" s="57"/>
      <c r="AZK147" s="57"/>
      <c r="AZL147" s="57"/>
      <c r="AZM147" s="57"/>
      <c r="AZN147" s="57"/>
      <c r="AZO147" s="57"/>
      <c r="AZP147" s="57"/>
      <c r="AZQ147" s="57"/>
      <c r="AZR147" s="57"/>
      <c r="AZS147" s="57"/>
      <c r="AZT147" s="57"/>
      <c r="AZU147" s="57"/>
      <c r="AZV147" s="57"/>
      <c r="AZW147" s="57"/>
      <c r="AZX147" s="57"/>
      <c r="AZY147" s="57"/>
      <c r="AZZ147" s="57"/>
      <c r="BAA147" s="57"/>
      <c r="BAB147" s="57"/>
      <c r="BAC147" s="57"/>
      <c r="BAD147" s="57"/>
      <c r="BAE147" s="57"/>
      <c r="BAF147" s="57"/>
      <c r="BAG147" s="57"/>
      <c r="BAH147" s="57"/>
      <c r="BAI147" s="57"/>
      <c r="BAJ147" s="57"/>
      <c r="BAK147" s="57"/>
      <c r="BAL147" s="57"/>
      <c r="BAM147" s="57"/>
      <c r="BAN147" s="57"/>
      <c r="BAO147" s="57"/>
      <c r="BAP147" s="57"/>
      <c r="BAQ147" s="57"/>
      <c r="BAR147" s="57"/>
      <c r="BAS147" s="57"/>
      <c r="BAT147" s="57"/>
      <c r="BAU147" s="57"/>
      <c r="BAV147" s="57"/>
      <c r="BAW147" s="57"/>
      <c r="BAX147" s="57"/>
      <c r="BAY147" s="57"/>
      <c r="BAZ147" s="57"/>
      <c r="BBA147" s="57"/>
      <c r="BBB147" s="57"/>
      <c r="BBC147" s="57"/>
      <c r="BBD147" s="57"/>
      <c r="BBE147" s="57"/>
      <c r="BBF147" s="57"/>
      <c r="BBG147" s="57"/>
      <c r="BBH147" s="57"/>
      <c r="BBI147" s="57"/>
      <c r="BBJ147" s="57"/>
      <c r="BBK147" s="57"/>
      <c r="BBL147" s="57"/>
      <c r="BBM147" s="57"/>
      <c r="BBN147" s="57"/>
      <c r="BBO147" s="57"/>
      <c r="BBP147" s="57"/>
      <c r="BBQ147" s="57"/>
      <c r="BBR147" s="57"/>
      <c r="BBS147" s="57"/>
      <c r="BBT147" s="57"/>
      <c r="BBU147" s="57"/>
      <c r="BBV147" s="57"/>
      <c r="BBW147" s="57"/>
      <c r="BBX147" s="57"/>
      <c r="BBY147" s="57"/>
      <c r="BBZ147" s="57"/>
      <c r="BCA147" s="57"/>
      <c r="BCB147" s="57"/>
      <c r="BCC147" s="57"/>
      <c r="BCD147" s="57"/>
      <c r="BCE147" s="57"/>
      <c r="BCF147" s="57"/>
      <c r="BCG147" s="57"/>
      <c r="BCH147" s="57"/>
      <c r="BCI147" s="57"/>
      <c r="BCJ147" s="57"/>
      <c r="BCK147" s="57"/>
      <c r="BCL147" s="57"/>
      <c r="BCM147" s="57"/>
      <c r="BCN147" s="57"/>
      <c r="BCO147" s="57"/>
      <c r="BCP147" s="57"/>
      <c r="BCQ147" s="57"/>
      <c r="BCR147" s="57"/>
      <c r="BCS147" s="57"/>
      <c r="BCT147" s="57"/>
      <c r="BCU147" s="57"/>
      <c r="BCV147" s="57"/>
      <c r="BCW147" s="57"/>
      <c r="BCX147" s="57"/>
      <c r="BCY147" s="57"/>
      <c r="BCZ147" s="57"/>
      <c r="BDA147" s="57"/>
      <c r="BDB147" s="57"/>
      <c r="BDC147" s="57"/>
      <c r="BDD147" s="57"/>
      <c r="BDE147" s="57"/>
      <c r="BDF147" s="57"/>
      <c r="BDG147" s="57"/>
      <c r="BDH147" s="57"/>
      <c r="BDI147" s="57"/>
      <c r="BDJ147" s="57"/>
      <c r="BDK147" s="57"/>
      <c r="BDL147" s="57"/>
      <c r="BDM147" s="57"/>
      <c r="BDN147" s="57"/>
      <c r="BDO147" s="57"/>
      <c r="BDP147" s="57"/>
      <c r="BDQ147" s="57"/>
      <c r="BDR147" s="57"/>
      <c r="BDS147" s="57"/>
      <c r="BDT147" s="57"/>
      <c r="BDU147" s="57"/>
      <c r="BDV147" s="57"/>
      <c r="BDW147" s="57"/>
      <c r="BDX147" s="57"/>
      <c r="BDY147" s="57"/>
      <c r="BDZ147" s="57"/>
      <c r="BEA147" s="57"/>
      <c r="BEB147" s="57"/>
      <c r="BEC147" s="57"/>
      <c r="BED147" s="57"/>
      <c r="BEE147" s="57"/>
      <c r="BEF147" s="57"/>
      <c r="BEG147" s="57"/>
      <c r="BEH147" s="57"/>
      <c r="BEI147" s="57"/>
      <c r="BEJ147" s="57"/>
      <c r="BEK147" s="57"/>
      <c r="BEL147" s="57"/>
      <c r="BEM147" s="57"/>
      <c r="BEN147" s="57"/>
      <c r="BEO147" s="57"/>
      <c r="BEP147" s="57"/>
      <c r="BEQ147" s="57"/>
      <c r="BER147" s="57"/>
      <c r="BES147" s="57"/>
      <c r="BET147" s="57"/>
      <c r="BEU147" s="57"/>
      <c r="BEV147" s="57"/>
      <c r="BEW147" s="57"/>
      <c r="BEX147" s="57"/>
      <c r="BEY147" s="57"/>
      <c r="BEZ147" s="57"/>
      <c r="BFA147" s="57"/>
      <c r="BFB147" s="57"/>
      <c r="BFC147" s="57"/>
      <c r="BFD147" s="57"/>
      <c r="BFE147" s="57"/>
      <c r="BFF147" s="57"/>
      <c r="BFG147" s="57"/>
      <c r="BFH147" s="57"/>
      <c r="BFI147" s="57"/>
      <c r="BFJ147" s="57"/>
      <c r="BFK147" s="57"/>
      <c r="BFL147" s="57"/>
      <c r="BFM147" s="57"/>
      <c r="BFN147" s="57"/>
      <c r="BFO147" s="57"/>
      <c r="BFP147" s="57"/>
      <c r="BFQ147" s="57"/>
      <c r="BFR147" s="57"/>
      <c r="BFS147" s="57"/>
      <c r="BFT147" s="57"/>
      <c r="BFU147" s="57"/>
      <c r="BFV147" s="57"/>
      <c r="BFW147" s="57"/>
      <c r="BFX147" s="57"/>
      <c r="BFY147" s="57"/>
      <c r="BFZ147" s="57"/>
      <c r="BGA147" s="57"/>
      <c r="BGB147" s="57"/>
      <c r="BGC147" s="57"/>
      <c r="BGD147" s="57"/>
      <c r="BGE147" s="57"/>
      <c r="BGF147" s="57"/>
      <c r="BGG147" s="57"/>
      <c r="BGH147" s="57"/>
      <c r="BGI147" s="57"/>
      <c r="BGJ147" s="57"/>
      <c r="BGK147" s="57"/>
      <c r="BGL147" s="57"/>
      <c r="BGM147" s="57"/>
      <c r="BGN147" s="57"/>
      <c r="BGO147" s="57"/>
      <c r="BGP147" s="57"/>
      <c r="BGQ147" s="57"/>
      <c r="BGR147" s="57"/>
      <c r="BGS147" s="57"/>
      <c r="BGT147" s="57"/>
      <c r="BGU147" s="57"/>
      <c r="BGV147" s="57"/>
      <c r="BGW147" s="57"/>
      <c r="BGX147" s="57"/>
      <c r="BGY147" s="57"/>
      <c r="BGZ147" s="57"/>
      <c r="BHA147" s="57"/>
      <c r="BHB147" s="57"/>
      <c r="BHC147" s="57"/>
      <c r="BHD147" s="57"/>
      <c r="BHE147" s="57"/>
      <c r="BHF147" s="57"/>
      <c r="BHG147" s="57"/>
      <c r="BHH147" s="57"/>
      <c r="BHI147" s="57"/>
      <c r="BHJ147" s="57"/>
      <c r="BHK147" s="57"/>
      <c r="BHL147" s="57"/>
      <c r="BHM147" s="57"/>
      <c r="BHN147" s="57"/>
      <c r="BHO147" s="57"/>
      <c r="BHP147" s="57"/>
      <c r="BHQ147" s="57"/>
      <c r="BHR147" s="57"/>
      <c r="BHS147" s="57"/>
      <c r="BHT147" s="57"/>
      <c r="BHU147" s="57"/>
      <c r="BHV147" s="57"/>
      <c r="BHW147" s="57"/>
      <c r="BHX147" s="57"/>
      <c r="BHY147" s="57"/>
      <c r="BHZ147" s="57"/>
      <c r="BIA147" s="57"/>
      <c r="BIB147" s="57"/>
      <c r="BIC147" s="57"/>
      <c r="BID147" s="57"/>
      <c r="BIE147" s="57"/>
      <c r="BIF147" s="57"/>
      <c r="BIG147" s="57"/>
      <c r="BIH147" s="57"/>
      <c r="BII147" s="57"/>
      <c r="BIJ147" s="57"/>
      <c r="BIK147" s="57"/>
      <c r="BIL147" s="57"/>
      <c r="BIM147" s="57"/>
      <c r="BIN147" s="57"/>
      <c r="BIO147" s="57"/>
      <c r="BIP147" s="57"/>
      <c r="BIQ147" s="57"/>
      <c r="BIR147" s="57"/>
      <c r="BIS147" s="57"/>
      <c r="BIT147" s="57"/>
      <c r="BIU147" s="57"/>
      <c r="BIV147" s="57"/>
      <c r="BIW147" s="57"/>
      <c r="BIX147" s="57"/>
      <c r="BIY147" s="57"/>
      <c r="BIZ147" s="57"/>
      <c r="BJA147" s="57"/>
      <c r="BJB147" s="57"/>
      <c r="BJC147" s="57"/>
      <c r="BJD147" s="57"/>
      <c r="BJE147" s="57"/>
      <c r="BJF147" s="57"/>
      <c r="BJG147" s="57"/>
      <c r="BJH147" s="57"/>
      <c r="BJI147" s="57"/>
      <c r="BJJ147" s="57"/>
      <c r="BJK147" s="57"/>
      <c r="BJL147" s="57"/>
      <c r="BJM147" s="57"/>
      <c r="BJN147" s="57"/>
      <c r="BJO147" s="57"/>
      <c r="BJP147" s="57"/>
      <c r="BJQ147" s="57"/>
      <c r="BJR147" s="57"/>
      <c r="BJS147" s="57"/>
      <c r="BJT147" s="57"/>
      <c r="BJU147" s="57"/>
      <c r="BJV147" s="57"/>
      <c r="BJW147" s="57"/>
      <c r="BJX147" s="57"/>
      <c r="BJY147" s="57"/>
      <c r="BJZ147" s="57"/>
      <c r="BKA147" s="57"/>
      <c r="BKB147" s="57"/>
      <c r="BKC147" s="57"/>
      <c r="BKD147" s="57"/>
      <c r="BKE147" s="57"/>
      <c r="BKF147" s="57"/>
      <c r="BKG147" s="57"/>
      <c r="BKH147" s="57"/>
      <c r="BKI147" s="57"/>
      <c r="BKJ147" s="57"/>
      <c r="BKK147" s="57"/>
      <c r="BKL147" s="57"/>
      <c r="BKM147" s="57"/>
      <c r="BKN147" s="57"/>
      <c r="BKO147" s="57"/>
      <c r="BKP147" s="57"/>
      <c r="BKQ147" s="57"/>
      <c r="BKR147" s="57"/>
      <c r="BKS147" s="57"/>
      <c r="BKT147" s="57"/>
      <c r="BKU147" s="57"/>
      <c r="BKV147" s="57"/>
      <c r="BKW147" s="57"/>
      <c r="BKX147" s="57"/>
      <c r="BKY147" s="57"/>
      <c r="BKZ147" s="57"/>
      <c r="BLA147" s="57"/>
      <c r="BLB147" s="57"/>
      <c r="BLC147" s="57"/>
      <c r="BLD147" s="57"/>
      <c r="BLE147" s="57"/>
      <c r="BLF147" s="57"/>
      <c r="BLG147" s="57"/>
      <c r="BLH147" s="57"/>
      <c r="BLI147" s="57"/>
      <c r="BLJ147" s="57"/>
      <c r="BLK147" s="57"/>
      <c r="BLL147" s="57"/>
      <c r="BLM147" s="57"/>
      <c r="BLN147" s="57"/>
      <c r="BLO147" s="57"/>
      <c r="BLP147" s="57"/>
      <c r="BLQ147" s="57"/>
      <c r="BLR147" s="57"/>
      <c r="BLS147" s="57"/>
      <c r="BLT147" s="57"/>
      <c r="BLU147" s="57"/>
      <c r="BLV147" s="57"/>
      <c r="BLW147" s="57"/>
      <c r="BLX147" s="57"/>
      <c r="BLY147" s="57"/>
      <c r="BLZ147" s="57"/>
      <c r="BMA147" s="57"/>
      <c r="BMB147" s="57"/>
      <c r="BMC147" s="57"/>
      <c r="BMD147" s="57"/>
      <c r="BME147" s="57"/>
      <c r="BMF147" s="57"/>
      <c r="BMG147" s="57"/>
      <c r="BMH147" s="57"/>
      <c r="BMI147" s="57"/>
      <c r="BMJ147" s="57"/>
      <c r="BMK147" s="57"/>
      <c r="BML147" s="57"/>
      <c r="BMM147" s="57"/>
      <c r="BMN147" s="57"/>
      <c r="BMO147" s="57"/>
      <c r="BMP147" s="57"/>
      <c r="BMQ147" s="57"/>
      <c r="BMR147" s="57"/>
      <c r="BMS147" s="57"/>
      <c r="BMT147" s="57"/>
      <c r="BMU147" s="57"/>
      <c r="BMV147" s="57"/>
      <c r="BMW147" s="57"/>
      <c r="BMX147" s="57"/>
      <c r="BMY147" s="57"/>
      <c r="BMZ147" s="57"/>
      <c r="BNA147" s="57"/>
      <c r="BNB147" s="57"/>
      <c r="BNC147" s="57"/>
      <c r="BND147" s="57"/>
      <c r="BNE147" s="57"/>
      <c r="BNF147" s="57"/>
      <c r="BNG147" s="57"/>
      <c r="BNH147" s="57"/>
      <c r="BNI147" s="57"/>
      <c r="BNJ147" s="57"/>
      <c r="BNK147" s="57"/>
      <c r="BNL147" s="57"/>
      <c r="BNM147" s="57"/>
      <c r="BNN147" s="57"/>
      <c r="BNO147" s="57"/>
      <c r="BNP147" s="57"/>
      <c r="BNQ147" s="57"/>
      <c r="BNR147" s="57"/>
      <c r="BNS147" s="57"/>
      <c r="BNT147" s="57"/>
      <c r="BNU147" s="57"/>
      <c r="BNV147" s="57"/>
      <c r="BNW147" s="57"/>
      <c r="BNX147" s="57"/>
      <c r="BNY147" s="57"/>
      <c r="BNZ147" s="57"/>
      <c r="BOA147" s="57"/>
      <c r="BOB147" s="57"/>
      <c r="BOC147" s="57"/>
      <c r="BOD147" s="57"/>
      <c r="BOE147" s="57"/>
      <c r="BOF147" s="57"/>
      <c r="BOG147" s="57"/>
      <c r="BOH147" s="57"/>
      <c r="BOI147" s="57"/>
      <c r="BOJ147" s="57"/>
      <c r="BOK147" s="57"/>
      <c r="BOL147" s="57"/>
      <c r="BOM147" s="57"/>
      <c r="BON147" s="57"/>
      <c r="BOO147" s="57"/>
      <c r="BOP147" s="57"/>
      <c r="BOQ147" s="57"/>
      <c r="BOR147" s="57"/>
      <c r="BOS147" s="57"/>
      <c r="BOT147" s="57"/>
      <c r="BOU147" s="57"/>
      <c r="BOV147" s="57"/>
      <c r="BOW147" s="57"/>
      <c r="BOX147" s="57"/>
      <c r="BOY147" s="57"/>
      <c r="BOZ147" s="57"/>
      <c r="BPA147" s="57"/>
      <c r="BPB147" s="57"/>
      <c r="BPC147" s="57"/>
      <c r="BPD147" s="57"/>
      <c r="BPE147" s="57"/>
      <c r="BPF147" s="57"/>
      <c r="BPG147" s="57"/>
      <c r="BPH147" s="57"/>
      <c r="BPI147" s="57"/>
      <c r="BPJ147" s="57"/>
      <c r="BPK147" s="57"/>
      <c r="BPL147" s="57"/>
      <c r="BPM147" s="57"/>
      <c r="BPN147" s="57"/>
      <c r="BPO147" s="57"/>
      <c r="BPP147" s="57"/>
      <c r="BPQ147" s="57"/>
      <c r="BPR147" s="57"/>
      <c r="BPS147" s="57"/>
      <c r="BPT147" s="57"/>
      <c r="BPU147" s="57"/>
      <c r="BPV147" s="57"/>
      <c r="BPW147" s="57"/>
      <c r="BPX147" s="57"/>
      <c r="BPY147" s="57"/>
      <c r="BPZ147" s="57"/>
      <c r="BQA147" s="57"/>
      <c r="BQB147" s="57"/>
      <c r="BQC147" s="57"/>
      <c r="BQD147" s="57"/>
      <c r="BQE147" s="57"/>
      <c r="BQF147" s="57"/>
      <c r="BQG147" s="57"/>
      <c r="BQH147" s="57"/>
      <c r="BQI147" s="57"/>
      <c r="BQJ147" s="57"/>
      <c r="BQK147" s="57"/>
      <c r="BQL147" s="57"/>
      <c r="BQM147" s="57"/>
      <c r="BQN147" s="57"/>
      <c r="BQO147" s="57"/>
      <c r="BQP147" s="57"/>
      <c r="BQQ147" s="57"/>
      <c r="BQR147" s="57"/>
      <c r="BQS147" s="57"/>
      <c r="BQT147" s="57"/>
      <c r="BQU147" s="57"/>
      <c r="BQV147" s="57"/>
      <c r="BQW147" s="57"/>
      <c r="BQX147" s="57"/>
      <c r="BQY147" s="57"/>
      <c r="BQZ147" s="57"/>
      <c r="BRA147" s="57"/>
      <c r="BRB147" s="57"/>
      <c r="BRC147" s="57"/>
      <c r="BRD147" s="57"/>
      <c r="BRE147" s="57"/>
      <c r="BRF147" s="57"/>
      <c r="BRG147" s="57"/>
      <c r="BRH147" s="57"/>
      <c r="BRI147" s="57"/>
      <c r="BRJ147" s="57"/>
      <c r="BRK147" s="57"/>
      <c r="BRL147" s="57"/>
      <c r="BRM147" s="57"/>
      <c r="BRN147" s="57"/>
      <c r="BRO147" s="57"/>
      <c r="BRP147" s="57"/>
      <c r="BRQ147" s="57"/>
      <c r="BRR147" s="57"/>
      <c r="BRS147" s="57"/>
      <c r="BRT147" s="57"/>
      <c r="BRU147" s="57"/>
      <c r="BRV147" s="57"/>
      <c r="BRW147" s="57"/>
      <c r="BRX147" s="57"/>
      <c r="BRY147" s="57"/>
      <c r="BRZ147" s="57"/>
      <c r="BSA147" s="57"/>
      <c r="BSB147" s="57"/>
      <c r="BSC147" s="57"/>
      <c r="BSD147" s="57"/>
      <c r="BSE147" s="57"/>
      <c r="BSF147" s="57"/>
      <c r="BSG147" s="57"/>
      <c r="BSH147" s="57"/>
      <c r="BSI147" s="57"/>
      <c r="BSJ147" s="57"/>
      <c r="BSK147" s="57"/>
      <c r="BSL147" s="57"/>
      <c r="BSM147" s="57"/>
      <c r="BSN147" s="57"/>
      <c r="BSO147" s="57"/>
      <c r="BSP147" s="57"/>
      <c r="BSQ147" s="57"/>
      <c r="BSR147" s="57"/>
      <c r="BSS147" s="57"/>
      <c r="BST147" s="57"/>
      <c r="BSU147" s="57"/>
      <c r="BSV147" s="57"/>
      <c r="BSW147" s="57"/>
      <c r="BSX147" s="57"/>
      <c r="BSY147" s="57"/>
      <c r="BSZ147" s="57"/>
      <c r="BTA147" s="57"/>
      <c r="BTB147" s="57"/>
      <c r="BTC147" s="57"/>
      <c r="BTD147" s="57"/>
      <c r="BTE147" s="57"/>
      <c r="BTF147" s="57"/>
      <c r="BTG147" s="57"/>
      <c r="BTH147" s="57"/>
      <c r="BTI147" s="57"/>
      <c r="BTJ147" s="57"/>
      <c r="BTK147" s="57"/>
      <c r="BTL147" s="57"/>
      <c r="BTM147" s="57"/>
      <c r="BTN147" s="57"/>
      <c r="BTO147" s="57"/>
      <c r="BTP147" s="57"/>
      <c r="BTQ147" s="57"/>
      <c r="BTR147" s="57"/>
      <c r="BTS147" s="57"/>
      <c r="BTT147" s="57"/>
      <c r="BTU147" s="57"/>
      <c r="BTV147" s="57"/>
      <c r="BTW147" s="57"/>
      <c r="BTX147" s="57"/>
      <c r="BTY147" s="57"/>
      <c r="BTZ147" s="57"/>
      <c r="BUA147" s="57"/>
      <c r="BUB147" s="57"/>
      <c r="BUC147" s="57"/>
      <c r="BUD147" s="57"/>
      <c r="BUE147" s="57"/>
      <c r="BUF147" s="57"/>
      <c r="BUG147" s="57"/>
      <c r="BUH147" s="57"/>
      <c r="BUI147" s="57"/>
      <c r="BUJ147" s="57"/>
      <c r="BUK147" s="57"/>
      <c r="BUL147" s="57"/>
      <c r="BUM147" s="57"/>
      <c r="BUN147" s="57"/>
      <c r="BUO147" s="57"/>
      <c r="BUP147" s="57"/>
      <c r="BUQ147" s="57"/>
      <c r="BUR147" s="57"/>
      <c r="BUS147" s="57"/>
      <c r="BUT147" s="57"/>
      <c r="BUU147" s="57"/>
      <c r="BUV147" s="57"/>
      <c r="BUW147" s="57"/>
      <c r="BUX147" s="57"/>
      <c r="BUY147" s="57"/>
      <c r="BUZ147" s="57"/>
      <c r="BVA147" s="57"/>
      <c r="BVB147" s="57"/>
      <c r="BVC147" s="57"/>
      <c r="BVD147" s="57"/>
      <c r="BVE147" s="57"/>
      <c r="BVF147" s="57"/>
      <c r="BVG147" s="57"/>
      <c r="BVH147" s="57"/>
      <c r="BVI147" s="57"/>
      <c r="BVJ147" s="57"/>
      <c r="BVK147" s="57"/>
      <c r="BVL147" s="57"/>
      <c r="BVM147" s="57"/>
      <c r="BVN147" s="57"/>
      <c r="BVO147" s="57"/>
      <c r="BVP147" s="57"/>
      <c r="BVQ147" s="57"/>
      <c r="BVR147" s="57"/>
      <c r="BVS147" s="57"/>
      <c r="BVT147" s="57"/>
      <c r="BVU147" s="57"/>
      <c r="BVV147" s="57"/>
      <c r="BVW147" s="57"/>
      <c r="BVX147" s="57"/>
      <c r="BVY147" s="57"/>
      <c r="BVZ147" s="57"/>
      <c r="BWA147" s="57"/>
      <c r="BWB147" s="57"/>
      <c r="BWC147" s="57"/>
      <c r="BWD147" s="57"/>
      <c r="BWE147" s="57"/>
      <c r="BWF147" s="57"/>
      <c r="BWG147" s="57"/>
      <c r="BWH147" s="57"/>
      <c r="BWI147" s="57"/>
      <c r="BWJ147" s="57"/>
      <c r="BWK147" s="57"/>
      <c r="BWL147" s="57"/>
      <c r="BWM147" s="57"/>
      <c r="BWN147" s="57"/>
      <c r="BWO147" s="57"/>
      <c r="BWP147" s="57"/>
      <c r="BWQ147" s="57"/>
      <c r="BWR147" s="57"/>
      <c r="BWS147" s="57"/>
      <c r="BWT147" s="57"/>
      <c r="BWU147" s="57"/>
      <c r="BWV147" s="57"/>
      <c r="BWW147" s="57"/>
      <c r="BWX147" s="57"/>
      <c r="BWY147" s="57"/>
      <c r="BWZ147" s="57"/>
      <c r="BXA147" s="57"/>
      <c r="BXB147" s="57"/>
      <c r="BXC147" s="57"/>
      <c r="BXD147" s="57"/>
      <c r="BXE147" s="57"/>
      <c r="BXF147" s="57"/>
      <c r="BXG147" s="57"/>
      <c r="BXH147" s="57"/>
      <c r="BXI147" s="57"/>
      <c r="BXJ147" s="57"/>
      <c r="BXK147" s="57"/>
      <c r="BXL147" s="57"/>
      <c r="BXM147" s="57"/>
      <c r="BXN147" s="57"/>
      <c r="BXO147" s="57"/>
      <c r="BXP147" s="57"/>
      <c r="BXQ147" s="57"/>
      <c r="BXR147" s="57"/>
      <c r="BXS147" s="57"/>
      <c r="BXT147" s="57"/>
      <c r="BXU147" s="57"/>
      <c r="BXV147" s="57"/>
      <c r="BXW147" s="57"/>
      <c r="BXX147" s="57"/>
      <c r="BXY147" s="57"/>
      <c r="BXZ147" s="57"/>
      <c r="BYA147" s="57"/>
      <c r="BYB147" s="57"/>
      <c r="BYC147" s="57"/>
      <c r="BYD147" s="57"/>
      <c r="BYE147" s="57"/>
      <c r="BYF147" s="57"/>
      <c r="BYG147" s="57"/>
      <c r="BYH147" s="57"/>
      <c r="BYI147" s="57"/>
      <c r="BYJ147" s="57"/>
      <c r="BYK147" s="57"/>
      <c r="BYL147" s="57"/>
      <c r="BYM147" s="57"/>
      <c r="BYN147" s="57"/>
      <c r="BYO147" s="57"/>
      <c r="BYP147" s="57"/>
      <c r="BYQ147" s="57"/>
      <c r="BYR147" s="57"/>
      <c r="BYS147" s="57"/>
      <c r="BYT147" s="57"/>
      <c r="BYU147" s="57"/>
      <c r="BYV147" s="57"/>
      <c r="BYW147" s="57"/>
      <c r="BYX147" s="57"/>
      <c r="BYY147" s="57"/>
      <c r="BYZ147" s="57"/>
      <c r="BZA147" s="57"/>
      <c r="BZB147" s="57"/>
      <c r="BZC147" s="57"/>
      <c r="BZD147" s="57"/>
      <c r="BZE147" s="57"/>
      <c r="BZF147" s="57"/>
      <c r="BZG147" s="57"/>
      <c r="BZH147" s="57"/>
      <c r="BZI147" s="57"/>
      <c r="BZJ147" s="57"/>
      <c r="BZK147" s="57"/>
      <c r="BZL147" s="57"/>
      <c r="BZM147" s="57"/>
      <c r="BZN147" s="57"/>
      <c r="BZO147" s="57"/>
      <c r="BZP147" s="57"/>
      <c r="BZQ147" s="57"/>
      <c r="BZR147" s="57"/>
      <c r="BZS147" s="57"/>
      <c r="BZT147" s="57"/>
      <c r="BZU147" s="57"/>
      <c r="BZV147" s="57"/>
      <c r="BZW147" s="57"/>
      <c r="BZX147" s="57"/>
      <c r="BZY147" s="57"/>
      <c r="BZZ147" s="57"/>
      <c r="CAA147" s="57"/>
      <c r="CAB147" s="57"/>
      <c r="CAC147" s="57"/>
      <c r="CAD147" s="57"/>
      <c r="CAE147" s="57"/>
      <c r="CAF147" s="57"/>
      <c r="CAG147" s="57"/>
      <c r="CAH147" s="57"/>
      <c r="CAI147" s="57"/>
      <c r="CAJ147" s="57"/>
      <c r="CAK147" s="57"/>
      <c r="CAL147" s="57"/>
      <c r="CAM147" s="57"/>
      <c r="CAN147" s="57"/>
      <c r="CAO147" s="57"/>
      <c r="CAP147" s="57"/>
      <c r="CAQ147" s="57"/>
      <c r="CAR147" s="57"/>
      <c r="CAS147" s="57"/>
      <c r="CAT147" s="57"/>
      <c r="CAU147" s="57"/>
      <c r="CAV147" s="57"/>
      <c r="CAW147" s="57"/>
      <c r="CAX147" s="57"/>
      <c r="CAY147" s="57"/>
      <c r="CAZ147" s="57"/>
      <c r="CBA147" s="57"/>
      <c r="CBB147" s="57"/>
      <c r="CBC147" s="57"/>
      <c r="CBD147" s="57"/>
      <c r="CBE147" s="57"/>
      <c r="CBF147" s="57"/>
      <c r="CBG147" s="57"/>
      <c r="CBH147" s="57"/>
      <c r="CBI147" s="57"/>
      <c r="CBJ147" s="57"/>
      <c r="CBK147" s="57"/>
      <c r="CBL147" s="57"/>
      <c r="CBM147" s="57"/>
      <c r="CBN147" s="57"/>
      <c r="CBO147" s="57"/>
      <c r="CBP147" s="57"/>
      <c r="CBQ147" s="57"/>
      <c r="CBR147" s="57"/>
      <c r="CBS147" s="57"/>
      <c r="CBT147" s="57"/>
      <c r="CBU147" s="57"/>
      <c r="CBV147" s="57"/>
      <c r="CBW147" s="57"/>
      <c r="CBX147" s="57"/>
      <c r="CBY147" s="57"/>
      <c r="CBZ147" s="57"/>
      <c r="CCA147" s="57"/>
      <c r="CCB147" s="57"/>
      <c r="CCC147" s="57"/>
      <c r="CCD147" s="57"/>
      <c r="CCE147" s="57"/>
      <c r="CCF147" s="57"/>
      <c r="CCG147" s="57"/>
      <c r="CCH147" s="57"/>
      <c r="CCI147" s="57"/>
      <c r="CCJ147" s="57"/>
      <c r="CCK147" s="57"/>
      <c r="CCL147" s="57"/>
      <c r="CCM147" s="57"/>
      <c r="CCN147" s="57"/>
      <c r="CCO147" s="57"/>
      <c r="CCP147" s="57"/>
      <c r="CCQ147" s="57"/>
      <c r="CCR147" s="57"/>
      <c r="CCS147" s="57"/>
      <c r="CCT147" s="57"/>
      <c r="CCU147" s="57"/>
      <c r="CCV147" s="57"/>
      <c r="CCW147" s="57"/>
      <c r="CCX147" s="57"/>
      <c r="CCY147" s="57"/>
      <c r="CCZ147" s="57"/>
      <c r="CDA147" s="57"/>
      <c r="CDB147" s="57"/>
      <c r="CDC147" s="57"/>
      <c r="CDD147" s="57"/>
      <c r="CDE147" s="57"/>
      <c r="CDF147" s="57"/>
      <c r="CDG147" s="57"/>
      <c r="CDH147" s="57"/>
      <c r="CDI147" s="57"/>
      <c r="CDJ147" s="57"/>
      <c r="CDK147" s="57"/>
      <c r="CDL147" s="57"/>
      <c r="CDM147" s="57"/>
      <c r="CDN147" s="57"/>
      <c r="CDO147" s="57"/>
      <c r="CDP147" s="57"/>
      <c r="CDQ147" s="57"/>
      <c r="CDR147" s="57"/>
      <c r="CDS147" s="57"/>
      <c r="CDT147" s="57"/>
      <c r="CDU147" s="57"/>
      <c r="CDV147" s="57"/>
      <c r="CDW147" s="57"/>
      <c r="CDX147" s="57"/>
      <c r="CDY147" s="57"/>
      <c r="CDZ147" s="57"/>
      <c r="CEA147" s="57"/>
      <c r="CEB147" s="57"/>
      <c r="CEC147" s="57"/>
      <c r="CED147" s="57"/>
      <c r="CEE147" s="57"/>
      <c r="CEF147" s="57"/>
      <c r="CEG147" s="57"/>
      <c r="CEH147" s="57"/>
      <c r="CEI147" s="57"/>
      <c r="CEJ147" s="57"/>
      <c r="CEK147" s="57"/>
      <c r="CEL147" s="57"/>
      <c r="CEM147" s="57"/>
      <c r="CEN147" s="57"/>
      <c r="CEO147" s="57"/>
      <c r="CEP147" s="57"/>
      <c r="CEQ147" s="57"/>
      <c r="CER147" s="57"/>
      <c r="CES147" s="57"/>
      <c r="CET147" s="57"/>
      <c r="CEU147" s="57"/>
      <c r="CEV147" s="57"/>
      <c r="CEW147" s="57"/>
      <c r="CEX147" s="57"/>
      <c r="CEY147" s="57"/>
      <c r="CEZ147" s="57"/>
      <c r="CFA147" s="57"/>
      <c r="CFB147" s="57"/>
      <c r="CFC147" s="57"/>
      <c r="CFD147" s="57"/>
      <c r="CFE147" s="57"/>
      <c r="CFF147" s="57"/>
      <c r="CFG147" s="57"/>
      <c r="CFH147" s="57"/>
      <c r="CFI147" s="57"/>
      <c r="CFJ147" s="57"/>
      <c r="CFK147" s="57"/>
      <c r="CFL147" s="57"/>
      <c r="CFM147" s="57"/>
      <c r="CFN147" s="57"/>
      <c r="CFO147" s="57"/>
      <c r="CFP147" s="57"/>
      <c r="CFQ147" s="57"/>
      <c r="CFR147" s="57"/>
      <c r="CFS147" s="57"/>
      <c r="CFT147" s="57"/>
      <c r="CFU147" s="57"/>
      <c r="CFV147" s="57"/>
      <c r="CFW147" s="57"/>
      <c r="CFX147" s="57"/>
      <c r="CFY147" s="57"/>
      <c r="CFZ147" s="57"/>
      <c r="CGA147" s="57"/>
      <c r="CGB147" s="57"/>
      <c r="CGC147" s="57"/>
      <c r="CGD147" s="57"/>
      <c r="CGE147" s="57"/>
      <c r="CGF147" s="57"/>
      <c r="CGG147" s="57"/>
      <c r="CGH147" s="57"/>
      <c r="CGI147" s="57"/>
      <c r="CGJ147" s="57"/>
      <c r="CGK147" s="57"/>
      <c r="CGL147" s="57"/>
      <c r="CGM147" s="57"/>
      <c r="CGN147" s="57"/>
      <c r="CGO147" s="57"/>
      <c r="CGP147" s="57"/>
      <c r="CGQ147" s="57"/>
      <c r="CGR147" s="57"/>
      <c r="CGS147" s="57"/>
      <c r="CGT147" s="57"/>
      <c r="CGU147" s="57"/>
      <c r="CGV147" s="57"/>
      <c r="CGW147" s="57"/>
      <c r="CGX147" s="57"/>
      <c r="CGY147" s="57"/>
      <c r="CGZ147" s="57"/>
      <c r="CHA147" s="57"/>
      <c r="CHB147" s="57"/>
      <c r="CHC147" s="57"/>
      <c r="CHD147" s="57"/>
      <c r="CHE147" s="57"/>
      <c r="CHF147" s="57"/>
      <c r="CHG147" s="57"/>
      <c r="CHH147" s="57"/>
      <c r="CHI147" s="57"/>
      <c r="CHJ147" s="57"/>
      <c r="CHK147" s="57"/>
      <c r="CHL147" s="57"/>
      <c r="CHM147" s="57"/>
      <c r="CHN147" s="57"/>
      <c r="CHO147" s="57"/>
      <c r="CHP147" s="57"/>
      <c r="CHQ147" s="57"/>
      <c r="CHR147" s="57"/>
      <c r="CHS147" s="57"/>
      <c r="CHT147" s="57"/>
      <c r="CHU147" s="57"/>
      <c r="CHV147" s="57"/>
      <c r="CHW147" s="57"/>
      <c r="CHX147" s="57"/>
      <c r="CHY147" s="57"/>
      <c r="CHZ147" s="57"/>
      <c r="CIA147" s="57"/>
      <c r="CIB147" s="57"/>
      <c r="CIC147" s="57"/>
      <c r="CID147" s="57"/>
      <c r="CIE147" s="57"/>
      <c r="CIF147" s="57"/>
      <c r="CIG147" s="57"/>
      <c r="CIH147" s="57"/>
      <c r="CII147" s="57"/>
      <c r="CIJ147" s="57"/>
      <c r="CIK147" s="57"/>
      <c r="CIL147" s="57"/>
      <c r="CIM147" s="57"/>
      <c r="CIN147" s="57"/>
      <c r="CIO147" s="57"/>
      <c r="CIP147" s="57"/>
      <c r="CIQ147" s="57"/>
      <c r="CIR147" s="57"/>
      <c r="CIS147" s="57"/>
      <c r="CIT147" s="57"/>
      <c r="CIU147" s="57"/>
      <c r="CIV147" s="57"/>
      <c r="CIW147" s="57"/>
      <c r="CIX147" s="57"/>
      <c r="CIY147" s="57"/>
      <c r="CIZ147" s="57"/>
      <c r="CJA147" s="57"/>
      <c r="CJB147" s="57"/>
      <c r="CJC147" s="57"/>
      <c r="CJD147" s="57"/>
      <c r="CJE147" s="57"/>
      <c r="CJF147" s="57"/>
      <c r="CJG147" s="57"/>
      <c r="CJH147" s="57"/>
      <c r="CJI147" s="57"/>
      <c r="CJJ147" s="57"/>
      <c r="CJK147" s="57"/>
      <c r="CJL147" s="57"/>
      <c r="CJM147" s="57"/>
      <c r="CJN147" s="57"/>
      <c r="CJO147" s="57"/>
      <c r="CJP147" s="57"/>
      <c r="CJQ147" s="57"/>
      <c r="CJR147" s="57"/>
      <c r="CJS147" s="57"/>
      <c r="CJT147" s="57"/>
      <c r="CJU147" s="57"/>
      <c r="CJV147" s="57"/>
      <c r="CJW147" s="57"/>
      <c r="CJX147" s="57"/>
      <c r="CJY147" s="57"/>
      <c r="CJZ147" s="57"/>
      <c r="CKA147" s="57"/>
      <c r="CKB147" s="57"/>
      <c r="CKC147" s="57"/>
      <c r="CKD147" s="57"/>
      <c r="CKE147" s="57"/>
      <c r="CKF147" s="57"/>
      <c r="CKG147" s="57"/>
      <c r="CKH147" s="57"/>
      <c r="CKI147" s="57"/>
      <c r="CKJ147" s="57"/>
      <c r="CKK147" s="57"/>
      <c r="CKL147" s="57"/>
      <c r="CKM147" s="57"/>
      <c r="CKN147" s="57"/>
      <c r="CKO147" s="57"/>
      <c r="CKP147" s="57"/>
      <c r="CKQ147" s="57"/>
      <c r="CKR147" s="57"/>
      <c r="CKS147" s="57"/>
      <c r="CKT147" s="57"/>
      <c r="CKU147" s="57"/>
      <c r="CKV147" s="57"/>
      <c r="CKW147" s="57"/>
      <c r="CKX147" s="57"/>
      <c r="CKY147" s="57"/>
      <c r="CKZ147" s="57"/>
      <c r="CLA147" s="57"/>
      <c r="CLB147" s="57"/>
      <c r="CLC147" s="57"/>
      <c r="CLD147" s="57"/>
      <c r="CLE147" s="57"/>
      <c r="CLF147" s="57"/>
      <c r="CLG147" s="57"/>
      <c r="CLH147" s="57"/>
      <c r="CLI147" s="57"/>
      <c r="CLJ147" s="57"/>
      <c r="CLK147" s="57"/>
      <c r="CLL147" s="57"/>
      <c r="CLM147" s="57"/>
      <c r="CLN147" s="57"/>
      <c r="CLO147" s="57"/>
      <c r="CLP147" s="57"/>
      <c r="CLQ147" s="57"/>
      <c r="CLR147" s="57"/>
      <c r="CLS147" s="57"/>
      <c r="CLT147" s="57"/>
      <c r="CLU147" s="57"/>
      <c r="CLV147" s="57"/>
      <c r="CLW147" s="57"/>
      <c r="CLX147" s="57"/>
      <c r="CLY147" s="57"/>
      <c r="CLZ147" s="57"/>
      <c r="CMA147" s="57"/>
      <c r="CMB147" s="57"/>
      <c r="CMC147" s="57"/>
      <c r="CMD147" s="57"/>
      <c r="CME147" s="57"/>
      <c r="CMF147" s="57"/>
      <c r="CMG147" s="57"/>
      <c r="CMH147" s="57"/>
      <c r="CMI147" s="57"/>
      <c r="CMJ147" s="57"/>
      <c r="CMK147" s="57"/>
      <c r="CML147" s="57"/>
      <c r="CMM147" s="57"/>
      <c r="CMN147" s="57"/>
      <c r="CMO147" s="57"/>
      <c r="CMP147" s="57"/>
      <c r="CMQ147" s="57"/>
      <c r="CMR147" s="57"/>
      <c r="CMS147" s="57"/>
      <c r="CMT147" s="57"/>
      <c r="CMU147" s="57"/>
      <c r="CMV147" s="57"/>
      <c r="CMW147" s="57"/>
      <c r="CMX147" s="57"/>
      <c r="CMY147" s="57"/>
      <c r="CMZ147" s="57"/>
      <c r="CNA147" s="57"/>
      <c r="CNB147" s="57"/>
      <c r="CNC147" s="57"/>
      <c r="CND147" s="57"/>
      <c r="CNE147" s="57"/>
      <c r="CNF147" s="57"/>
      <c r="CNG147" s="57"/>
      <c r="CNH147" s="57"/>
      <c r="CNI147" s="57"/>
      <c r="CNJ147" s="57"/>
      <c r="CNK147" s="57"/>
      <c r="CNL147" s="57"/>
      <c r="CNM147" s="57"/>
      <c r="CNN147" s="57"/>
      <c r="CNO147" s="57"/>
      <c r="CNP147" s="57"/>
      <c r="CNQ147" s="57"/>
      <c r="CNR147" s="57"/>
      <c r="CNS147" s="57"/>
      <c r="CNT147" s="57"/>
      <c r="CNU147" s="57"/>
      <c r="CNV147" s="57"/>
      <c r="CNW147" s="57"/>
      <c r="CNX147" s="57"/>
      <c r="CNY147" s="57"/>
      <c r="CNZ147" s="57"/>
      <c r="COA147" s="57"/>
      <c r="COB147" s="57"/>
      <c r="COC147" s="57"/>
      <c r="COD147" s="57"/>
      <c r="COE147" s="57"/>
      <c r="COF147" s="57"/>
      <c r="COG147" s="57"/>
      <c r="COH147" s="57"/>
      <c r="COI147" s="57"/>
      <c r="COJ147" s="57"/>
      <c r="COK147" s="57"/>
      <c r="COL147" s="57"/>
      <c r="COM147" s="57"/>
      <c r="CON147" s="57"/>
      <c r="COO147" s="57"/>
      <c r="COP147" s="57"/>
      <c r="COQ147" s="57"/>
      <c r="COR147" s="57"/>
      <c r="COS147" s="57"/>
      <c r="COT147" s="57"/>
      <c r="COU147" s="57"/>
      <c r="COV147" s="57"/>
      <c r="COW147" s="57"/>
      <c r="COX147" s="57"/>
      <c r="COY147" s="57"/>
      <c r="COZ147" s="57"/>
      <c r="CPA147" s="57"/>
      <c r="CPB147" s="57"/>
      <c r="CPC147" s="57"/>
      <c r="CPD147" s="57"/>
      <c r="CPE147" s="57"/>
      <c r="CPF147" s="57"/>
      <c r="CPG147" s="57"/>
      <c r="CPH147" s="57"/>
      <c r="CPI147" s="57"/>
      <c r="CPJ147" s="57"/>
      <c r="CPK147" s="57"/>
      <c r="CPL147" s="57"/>
      <c r="CPM147" s="57"/>
      <c r="CPN147" s="57"/>
      <c r="CPO147" s="57"/>
      <c r="CPP147" s="57"/>
      <c r="CPQ147" s="57"/>
      <c r="CPR147" s="57"/>
      <c r="CPS147" s="57"/>
      <c r="CPT147" s="57"/>
      <c r="CPU147" s="57"/>
      <c r="CPV147" s="57"/>
      <c r="CPW147" s="57"/>
      <c r="CPX147" s="57"/>
      <c r="CPY147" s="57"/>
      <c r="CPZ147" s="57"/>
      <c r="CQA147" s="57"/>
      <c r="CQB147" s="57"/>
      <c r="CQC147" s="57"/>
      <c r="CQD147" s="57"/>
      <c r="CQE147" s="57"/>
      <c r="CQF147" s="57"/>
      <c r="CQG147" s="57"/>
      <c r="CQH147" s="57"/>
      <c r="CQI147" s="57"/>
      <c r="CQJ147" s="57"/>
      <c r="CQK147" s="57"/>
      <c r="CQL147" s="57"/>
      <c r="CQM147" s="57"/>
      <c r="CQN147" s="57"/>
      <c r="CQO147" s="57"/>
      <c r="CQP147" s="57"/>
      <c r="CQQ147" s="57"/>
      <c r="CQR147" s="57"/>
      <c r="CQS147" s="57"/>
      <c r="CQT147" s="57"/>
      <c r="CQU147" s="57"/>
      <c r="CQV147" s="57"/>
      <c r="CQW147" s="57"/>
      <c r="CQX147" s="57"/>
      <c r="CQY147" s="57"/>
      <c r="CQZ147" s="57"/>
      <c r="CRA147" s="57"/>
      <c r="CRB147" s="57"/>
      <c r="CRC147" s="57"/>
      <c r="CRD147" s="57"/>
      <c r="CRE147" s="57"/>
      <c r="CRF147" s="57"/>
      <c r="CRG147" s="57"/>
      <c r="CRH147" s="57"/>
      <c r="CRI147" s="57"/>
      <c r="CRJ147" s="57"/>
      <c r="CRK147" s="57"/>
      <c r="CRL147" s="57"/>
      <c r="CRM147" s="57"/>
      <c r="CRN147" s="57"/>
      <c r="CRO147" s="57"/>
      <c r="CRP147" s="57"/>
      <c r="CRQ147" s="57"/>
      <c r="CRR147" s="57"/>
      <c r="CRS147" s="57"/>
      <c r="CRT147" s="57"/>
      <c r="CRU147" s="57"/>
      <c r="CRV147" s="57"/>
      <c r="CRW147" s="57"/>
      <c r="CRX147" s="57"/>
      <c r="CRY147" s="57"/>
      <c r="CRZ147" s="57"/>
      <c r="CSA147" s="57"/>
      <c r="CSB147" s="57"/>
      <c r="CSC147" s="57"/>
      <c r="CSD147" s="57"/>
      <c r="CSE147" s="57"/>
      <c r="CSF147" s="57"/>
      <c r="CSG147" s="57"/>
      <c r="CSH147" s="57"/>
      <c r="CSI147" s="57"/>
      <c r="CSJ147" s="57"/>
      <c r="CSK147" s="57"/>
      <c r="CSL147" s="57"/>
      <c r="CSM147" s="57"/>
      <c r="CSN147" s="57"/>
      <c r="CSO147" s="57"/>
      <c r="CSP147" s="57"/>
      <c r="CSQ147" s="57"/>
      <c r="CSR147" s="57"/>
      <c r="CSS147" s="57"/>
      <c r="CST147" s="57"/>
      <c r="CSU147" s="57"/>
      <c r="CSV147" s="57"/>
      <c r="CSW147" s="57"/>
      <c r="CSX147" s="57"/>
      <c r="CSY147" s="57"/>
      <c r="CSZ147" s="57"/>
      <c r="CTA147" s="57"/>
      <c r="CTB147" s="57"/>
      <c r="CTC147" s="57"/>
      <c r="CTD147" s="57"/>
      <c r="CTE147" s="57"/>
      <c r="CTF147" s="57"/>
      <c r="CTG147" s="57"/>
      <c r="CTH147" s="57"/>
      <c r="CTI147" s="57"/>
      <c r="CTJ147" s="57"/>
      <c r="CTK147" s="57"/>
      <c r="CTL147" s="57"/>
      <c r="CTM147" s="57"/>
      <c r="CTN147" s="57"/>
      <c r="CTO147" s="57"/>
      <c r="CTP147" s="57"/>
      <c r="CTQ147" s="57"/>
      <c r="CTR147" s="57"/>
      <c r="CTS147" s="57"/>
      <c r="CTT147" s="57"/>
      <c r="CTU147" s="57"/>
      <c r="CTV147" s="57"/>
      <c r="CTW147" s="57"/>
      <c r="CTX147" s="57"/>
      <c r="CTY147" s="57"/>
      <c r="CTZ147" s="57"/>
      <c r="CUA147" s="57"/>
      <c r="CUB147" s="57"/>
      <c r="CUC147" s="57"/>
      <c r="CUD147" s="57"/>
      <c r="CUE147" s="57"/>
      <c r="CUF147" s="57"/>
      <c r="CUG147" s="57"/>
      <c r="CUH147" s="57"/>
      <c r="CUI147" s="57"/>
      <c r="CUJ147" s="57"/>
      <c r="CUK147" s="57"/>
      <c r="CUL147" s="57"/>
      <c r="CUM147" s="57"/>
      <c r="CUN147" s="57"/>
      <c r="CUO147" s="57"/>
      <c r="CUP147" s="57"/>
      <c r="CUQ147" s="57"/>
      <c r="CUR147" s="57"/>
      <c r="CUS147" s="57"/>
      <c r="CUT147" s="57"/>
      <c r="CUU147" s="57"/>
      <c r="CUV147" s="57"/>
      <c r="CUW147" s="57"/>
      <c r="CUX147" s="57"/>
      <c r="CUY147" s="57"/>
      <c r="CUZ147" s="57"/>
      <c r="CVA147" s="57"/>
      <c r="CVB147" s="57"/>
      <c r="CVC147" s="57"/>
      <c r="CVD147" s="57"/>
      <c r="CVE147" s="57"/>
      <c r="CVF147" s="57"/>
      <c r="CVG147" s="57"/>
      <c r="CVH147" s="57"/>
      <c r="CVI147" s="57"/>
      <c r="CVJ147" s="57"/>
      <c r="CVK147" s="57"/>
      <c r="CVL147" s="57"/>
      <c r="CVM147" s="57"/>
      <c r="CVN147" s="57"/>
      <c r="CVO147" s="57"/>
      <c r="CVP147" s="57"/>
      <c r="CVQ147" s="57"/>
      <c r="CVR147" s="57"/>
      <c r="CVS147" s="57"/>
      <c r="CVT147" s="57"/>
      <c r="CVU147" s="57"/>
      <c r="CVV147" s="57"/>
      <c r="CVW147" s="57"/>
      <c r="CVX147" s="57"/>
      <c r="CVY147" s="57"/>
      <c r="CVZ147" s="57"/>
      <c r="CWA147" s="57"/>
      <c r="CWB147" s="57"/>
      <c r="CWC147" s="57"/>
      <c r="CWD147" s="57"/>
      <c r="CWE147" s="57"/>
      <c r="CWF147" s="57"/>
      <c r="CWG147" s="57"/>
      <c r="CWH147" s="57"/>
      <c r="CWI147" s="57"/>
      <c r="CWJ147" s="57"/>
      <c r="CWK147" s="57"/>
      <c r="CWL147" s="57"/>
      <c r="CWM147" s="57"/>
      <c r="CWN147" s="57"/>
      <c r="CWO147" s="57"/>
      <c r="CWP147" s="57"/>
      <c r="CWQ147" s="57"/>
      <c r="CWR147" s="57"/>
      <c r="CWS147" s="57"/>
      <c r="CWT147" s="57"/>
      <c r="CWU147" s="57"/>
      <c r="CWV147" s="57"/>
      <c r="CWW147" s="57"/>
      <c r="CWX147" s="57"/>
      <c r="CWY147" s="57"/>
      <c r="CWZ147" s="57"/>
      <c r="CXA147" s="57"/>
      <c r="CXB147" s="57"/>
      <c r="CXC147" s="57"/>
      <c r="CXD147" s="57"/>
      <c r="CXE147" s="57"/>
      <c r="CXF147" s="57"/>
      <c r="CXG147" s="57"/>
      <c r="CXH147" s="57"/>
      <c r="CXI147" s="57"/>
      <c r="CXJ147" s="57"/>
      <c r="CXK147" s="57"/>
      <c r="CXL147" s="57"/>
      <c r="CXM147" s="57"/>
      <c r="CXN147" s="57"/>
      <c r="CXO147" s="57"/>
      <c r="CXP147" s="57"/>
      <c r="CXQ147" s="57"/>
      <c r="CXR147" s="57"/>
      <c r="CXS147" s="57"/>
      <c r="CXT147" s="57"/>
      <c r="CXU147" s="57"/>
      <c r="CXV147" s="57"/>
      <c r="CXW147" s="57"/>
      <c r="CXX147" s="57"/>
      <c r="CXY147" s="57"/>
      <c r="CXZ147" s="57"/>
      <c r="CYA147" s="57"/>
      <c r="CYB147" s="57"/>
      <c r="CYC147" s="57"/>
      <c r="CYD147" s="57"/>
      <c r="CYE147" s="57"/>
      <c r="CYF147" s="57"/>
      <c r="CYG147" s="57"/>
      <c r="CYH147" s="57"/>
      <c r="CYI147" s="57"/>
      <c r="CYJ147" s="57"/>
      <c r="CYK147" s="57"/>
      <c r="CYL147" s="57"/>
      <c r="CYM147" s="57"/>
      <c r="CYN147" s="57"/>
      <c r="CYO147" s="57"/>
      <c r="CYP147" s="57"/>
      <c r="CYQ147" s="57"/>
      <c r="CYR147" s="57"/>
      <c r="CYS147" s="57"/>
      <c r="CYT147" s="57"/>
      <c r="CYU147" s="57"/>
      <c r="CYV147" s="57"/>
      <c r="CYW147" s="57"/>
      <c r="CYX147" s="57"/>
      <c r="CYY147" s="57"/>
      <c r="CYZ147" s="57"/>
      <c r="CZA147" s="57"/>
      <c r="CZB147" s="57"/>
      <c r="CZC147" s="57"/>
      <c r="CZD147" s="57"/>
      <c r="CZE147" s="57"/>
      <c r="CZF147" s="57"/>
      <c r="CZG147" s="57"/>
      <c r="CZH147" s="57"/>
      <c r="CZI147" s="57"/>
      <c r="CZJ147" s="57"/>
      <c r="CZK147" s="57"/>
      <c r="CZL147" s="57"/>
      <c r="CZM147" s="57"/>
      <c r="CZN147" s="57"/>
      <c r="CZO147" s="57"/>
      <c r="CZP147" s="57"/>
      <c r="CZQ147" s="57"/>
      <c r="CZR147" s="57"/>
      <c r="CZS147" s="57"/>
      <c r="CZT147" s="57"/>
      <c r="CZU147" s="57"/>
      <c r="CZV147" s="57"/>
      <c r="CZW147" s="57"/>
      <c r="CZX147" s="57"/>
      <c r="CZY147" s="57"/>
      <c r="CZZ147" s="57"/>
      <c r="DAA147" s="57"/>
      <c r="DAB147" s="57"/>
      <c r="DAC147" s="57"/>
      <c r="DAD147" s="57"/>
      <c r="DAE147" s="57"/>
      <c r="DAF147" s="57"/>
      <c r="DAG147" s="57"/>
      <c r="DAH147" s="57"/>
      <c r="DAI147" s="57"/>
      <c r="DAJ147" s="57"/>
      <c r="DAK147" s="57"/>
      <c r="DAL147" s="57"/>
      <c r="DAM147" s="57"/>
      <c r="DAN147" s="57"/>
      <c r="DAO147" s="57"/>
      <c r="DAP147" s="57"/>
      <c r="DAQ147" s="57"/>
      <c r="DAR147" s="57"/>
      <c r="DAS147" s="57"/>
      <c r="DAT147" s="57"/>
      <c r="DAU147" s="57"/>
      <c r="DAV147" s="57"/>
      <c r="DAW147" s="57"/>
      <c r="DAX147" s="57"/>
      <c r="DAY147" s="57"/>
      <c r="DAZ147" s="57"/>
      <c r="DBA147" s="57"/>
      <c r="DBB147" s="57"/>
      <c r="DBC147" s="57"/>
      <c r="DBD147" s="57"/>
      <c r="DBE147" s="57"/>
      <c r="DBF147" s="57"/>
      <c r="DBG147" s="57"/>
      <c r="DBH147" s="57"/>
      <c r="DBI147" s="57"/>
      <c r="DBJ147" s="57"/>
      <c r="DBK147" s="57"/>
      <c r="DBL147" s="57"/>
      <c r="DBM147" s="57"/>
      <c r="DBN147" s="57"/>
      <c r="DBO147" s="57"/>
      <c r="DBP147" s="57"/>
      <c r="DBQ147" s="57"/>
      <c r="DBR147" s="57"/>
      <c r="DBS147" s="57"/>
      <c r="DBT147" s="57"/>
      <c r="DBU147" s="57"/>
      <c r="DBV147" s="57"/>
      <c r="DBW147" s="57"/>
      <c r="DBX147" s="57"/>
      <c r="DBY147" s="57"/>
      <c r="DBZ147" s="57"/>
      <c r="DCA147" s="57"/>
      <c r="DCB147" s="57"/>
      <c r="DCC147" s="57"/>
      <c r="DCD147" s="57"/>
      <c r="DCE147" s="57"/>
      <c r="DCF147" s="57"/>
      <c r="DCG147" s="57"/>
      <c r="DCH147" s="57"/>
      <c r="DCI147" s="57"/>
      <c r="DCJ147" s="57"/>
      <c r="DCK147" s="57"/>
      <c r="DCL147" s="57"/>
      <c r="DCM147" s="57"/>
      <c r="DCN147" s="57"/>
      <c r="DCO147" s="57"/>
      <c r="DCP147" s="57"/>
      <c r="DCQ147" s="57"/>
      <c r="DCR147" s="57"/>
      <c r="DCS147" s="57"/>
      <c r="DCT147" s="57"/>
      <c r="DCU147" s="57"/>
      <c r="DCV147" s="57"/>
      <c r="DCW147" s="57"/>
      <c r="DCX147" s="57"/>
      <c r="DCY147" s="57"/>
      <c r="DCZ147" s="57"/>
      <c r="DDA147" s="57"/>
      <c r="DDB147" s="57"/>
      <c r="DDC147" s="57"/>
      <c r="DDD147" s="57"/>
      <c r="DDE147" s="57"/>
      <c r="DDF147" s="57"/>
      <c r="DDG147" s="57"/>
      <c r="DDH147" s="57"/>
      <c r="DDI147" s="57"/>
      <c r="DDJ147" s="57"/>
      <c r="DDK147" s="57"/>
      <c r="DDL147" s="57"/>
      <c r="DDM147" s="57"/>
      <c r="DDN147" s="57"/>
      <c r="DDO147" s="57"/>
      <c r="DDP147" s="57"/>
      <c r="DDQ147" s="57"/>
      <c r="DDR147" s="57"/>
      <c r="DDS147" s="57"/>
      <c r="DDT147" s="57"/>
      <c r="DDU147" s="57"/>
      <c r="DDV147" s="57"/>
      <c r="DDW147" s="57"/>
      <c r="DDX147" s="57"/>
      <c r="DDY147" s="57"/>
      <c r="DDZ147" s="57"/>
      <c r="DEA147" s="57"/>
      <c r="DEB147" s="57"/>
      <c r="DEC147" s="57"/>
      <c r="DED147" s="57"/>
      <c r="DEE147" s="57"/>
      <c r="DEF147" s="57"/>
      <c r="DEG147" s="57"/>
      <c r="DEH147" s="57"/>
      <c r="DEI147" s="57"/>
      <c r="DEJ147" s="57"/>
      <c r="DEK147" s="57"/>
      <c r="DEL147" s="57"/>
      <c r="DEM147" s="57"/>
      <c r="DEN147" s="57"/>
      <c r="DEO147" s="57"/>
      <c r="DEP147" s="57"/>
      <c r="DEQ147" s="57"/>
      <c r="DER147" s="57"/>
      <c r="DES147" s="57"/>
      <c r="DET147" s="57"/>
      <c r="DEU147" s="57"/>
      <c r="DEV147" s="57"/>
      <c r="DEW147" s="57"/>
      <c r="DEX147" s="57"/>
      <c r="DEY147" s="57"/>
      <c r="DEZ147" s="57"/>
      <c r="DFA147" s="57"/>
      <c r="DFB147" s="57"/>
      <c r="DFC147" s="57"/>
      <c r="DFD147" s="57"/>
      <c r="DFE147" s="57"/>
      <c r="DFF147" s="57"/>
      <c r="DFG147" s="57"/>
      <c r="DFH147" s="57"/>
      <c r="DFI147" s="57"/>
      <c r="DFJ147" s="57"/>
      <c r="DFK147" s="57"/>
      <c r="DFL147" s="57"/>
      <c r="DFM147" s="57"/>
      <c r="DFN147" s="57"/>
      <c r="DFO147" s="57"/>
      <c r="DFP147" s="57"/>
      <c r="DFQ147" s="57"/>
      <c r="DFR147" s="57"/>
      <c r="DFS147" s="57"/>
      <c r="DFT147" s="57"/>
      <c r="DFU147" s="57"/>
      <c r="DFV147" s="57"/>
      <c r="DFW147" s="57"/>
      <c r="DFX147" s="57"/>
      <c r="DFY147" s="57"/>
      <c r="DFZ147" s="57"/>
      <c r="DGA147" s="57"/>
      <c r="DGB147" s="57"/>
      <c r="DGC147" s="57"/>
      <c r="DGD147" s="57"/>
      <c r="DGE147" s="57"/>
      <c r="DGF147" s="57"/>
      <c r="DGG147" s="57"/>
      <c r="DGH147" s="57"/>
      <c r="DGI147" s="57"/>
      <c r="DGJ147" s="57"/>
      <c r="DGK147" s="57"/>
      <c r="DGL147" s="57"/>
      <c r="DGM147" s="57"/>
      <c r="DGN147" s="57"/>
      <c r="DGO147" s="57"/>
      <c r="DGP147" s="57"/>
      <c r="DGQ147" s="57"/>
      <c r="DGR147" s="57"/>
      <c r="DGS147" s="57"/>
      <c r="DGT147" s="57"/>
      <c r="DGU147" s="57"/>
      <c r="DGV147" s="57"/>
      <c r="DGW147" s="57"/>
      <c r="DGX147" s="57"/>
      <c r="DGY147" s="57"/>
      <c r="DGZ147" s="57"/>
      <c r="DHA147" s="57"/>
      <c r="DHB147" s="57"/>
      <c r="DHC147" s="57"/>
      <c r="DHD147" s="57"/>
      <c r="DHE147" s="57"/>
      <c r="DHF147" s="57"/>
      <c r="DHG147" s="57"/>
      <c r="DHH147" s="57"/>
      <c r="DHI147" s="57"/>
      <c r="DHJ147" s="57"/>
      <c r="DHK147" s="57"/>
      <c r="DHL147" s="57"/>
      <c r="DHM147" s="57"/>
      <c r="DHN147" s="57"/>
      <c r="DHO147" s="57"/>
      <c r="DHP147" s="57"/>
      <c r="DHQ147" s="57"/>
      <c r="DHR147" s="57"/>
      <c r="DHS147" s="57"/>
      <c r="DHT147" s="57"/>
      <c r="DHU147" s="57"/>
      <c r="DHV147" s="57"/>
      <c r="DHW147" s="57"/>
      <c r="DHX147" s="57"/>
      <c r="DHY147" s="57"/>
      <c r="DHZ147" s="57"/>
      <c r="DIA147" s="57"/>
      <c r="DIB147" s="57"/>
      <c r="DIC147" s="57"/>
      <c r="DID147" s="57"/>
      <c r="DIE147" s="57"/>
      <c r="DIF147" s="57"/>
      <c r="DIG147" s="57"/>
      <c r="DIH147" s="57"/>
      <c r="DII147" s="57"/>
      <c r="DIJ147" s="57"/>
      <c r="DIK147" s="57"/>
      <c r="DIL147" s="57"/>
      <c r="DIM147" s="57"/>
      <c r="DIN147" s="57"/>
      <c r="DIO147" s="57"/>
      <c r="DIP147" s="57"/>
      <c r="DIQ147" s="57"/>
      <c r="DIR147" s="57"/>
      <c r="DIS147" s="57"/>
      <c r="DIT147" s="57"/>
      <c r="DIU147" s="57"/>
      <c r="DIV147" s="57"/>
      <c r="DIW147" s="57"/>
      <c r="DIX147" s="57"/>
      <c r="DIY147" s="57"/>
      <c r="DIZ147" s="57"/>
      <c r="DJA147" s="57"/>
      <c r="DJB147" s="57"/>
      <c r="DJC147" s="57"/>
      <c r="DJD147" s="57"/>
      <c r="DJE147" s="57"/>
      <c r="DJF147" s="57"/>
      <c r="DJG147" s="57"/>
      <c r="DJH147" s="57"/>
      <c r="DJI147" s="57"/>
      <c r="DJJ147" s="57"/>
      <c r="DJK147" s="57"/>
      <c r="DJL147" s="57"/>
      <c r="DJM147" s="57"/>
      <c r="DJN147" s="57"/>
      <c r="DJO147" s="57"/>
      <c r="DJP147" s="57"/>
      <c r="DJQ147" s="57"/>
      <c r="DJR147" s="57"/>
      <c r="DJS147" s="57"/>
      <c r="DJT147" s="57"/>
      <c r="DJU147" s="57"/>
      <c r="DJV147" s="57"/>
      <c r="DJW147" s="57"/>
      <c r="DJX147" s="57"/>
      <c r="DJY147" s="57"/>
      <c r="DJZ147" s="57"/>
      <c r="DKA147" s="57"/>
      <c r="DKB147" s="57"/>
      <c r="DKC147" s="57"/>
      <c r="DKD147" s="57"/>
      <c r="DKE147" s="57"/>
      <c r="DKF147" s="57"/>
      <c r="DKG147" s="57"/>
      <c r="DKH147" s="57"/>
      <c r="DKI147" s="57"/>
      <c r="DKJ147" s="57"/>
      <c r="DKK147" s="57"/>
      <c r="DKL147" s="57"/>
      <c r="DKM147" s="57"/>
      <c r="DKN147" s="57"/>
      <c r="DKO147" s="57"/>
      <c r="DKP147" s="57"/>
      <c r="DKQ147" s="57"/>
      <c r="DKR147" s="57"/>
      <c r="DKS147" s="57"/>
      <c r="DKT147" s="57"/>
      <c r="DKU147" s="57"/>
      <c r="DKV147" s="57"/>
      <c r="DKW147" s="57"/>
      <c r="DKX147" s="57"/>
      <c r="DKY147" s="57"/>
      <c r="DKZ147" s="57"/>
      <c r="DLA147" s="57"/>
      <c r="DLB147" s="57"/>
      <c r="DLC147" s="57"/>
      <c r="DLD147" s="57"/>
      <c r="DLE147" s="57"/>
      <c r="DLF147" s="57"/>
      <c r="DLG147" s="57"/>
      <c r="DLH147" s="57"/>
      <c r="DLI147" s="57"/>
      <c r="DLJ147" s="57"/>
      <c r="DLK147" s="57"/>
      <c r="DLL147" s="57"/>
      <c r="DLM147" s="57"/>
      <c r="DLN147" s="57"/>
      <c r="DLO147" s="57"/>
      <c r="DLP147" s="57"/>
      <c r="DLQ147" s="57"/>
      <c r="DLR147" s="57"/>
      <c r="DLS147" s="57"/>
      <c r="DLT147" s="57"/>
      <c r="DLU147" s="57"/>
      <c r="DLV147" s="57"/>
      <c r="DLW147" s="57"/>
      <c r="DLX147" s="57"/>
      <c r="DLY147" s="57"/>
      <c r="DLZ147" s="57"/>
      <c r="DMA147" s="57"/>
      <c r="DMB147" s="57"/>
      <c r="DMC147" s="57"/>
      <c r="DMD147" s="57"/>
      <c r="DME147" s="57"/>
      <c r="DMF147" s="57"/>
      <c r="DMG147" s="57"/>
      <c r="DMH147" s="57"/>
      <c r="DMI147" s="57"/>
      <c r="DMJ147" s="57"/>
      <c r="DMK147" s="57"/>
      <c r="DML147" s="57"/>
      <c r="DMM147" s="57"/>
      <c r="DMN147" s="57"/>
      <c r="DMO147" s="57"/>
      <c r="DMP147" s="57"/>
      <c r="DMQ147" s="57"/>
      <c r="DMR147" s="57"/>
      <c r="DMS147" s="57"/>
      <c r="DMT147" s="57"/>
      <c r="DMU147" s="57"/>
      <c r="DMV147" s="57"/>
      <c r="DMW147" s="57"/>
      <c r="DMX147" s="57"/>
      <c r="DMY147" s="57"/>
      <c r="DMZ147" s="57"/>
      <c r="DNA147" s="57"/>
      <c r="DNB147" s="57"/>
      <c r="DNC147" s="57"/>
      <c r="DND147" s="57"/>
      <c r="DNE147" s="57"/>
      <c r="DNF147" s="57"/>
      <c r="DNG147" s="57"/>
      <c r="DNH147" s="57"/>
      <c r="DNI147" s="57"/>
      <c r="DNJ147" s="57"/>
      <c r="DNK147" s="57"/>
      <c r="DNL147" s="57"/>
      <c r="DNM147" s="57"/>
      <c r="DNN147" s="57"/>
      <c r="DNO147" s="57"/>
      <c r="DNP147" s="57"/>
      <c r="DNQ147" s="57"/>
      <c r="DNR147" s="57"/>
      <c r="DNS147" s="57"/>
      <c r="DNT147" s="57"/>
      <c r="DNU147" s="57"/>
      <c r="DNV147" s="57"/>
      <c r="DNW147" s="57"/>
      <c r="DNX147" s="57"/>
      <c r="DNY147" s="57"/>
      <c r="DNZ147" s="57"/>
      <c r="DOA147" s="57"/>
      <c r="DOB147" s="57"/>
      <c r="DOC147" s="57"/>
      <c r="DOD147" s="57"/>
      <c r="DOE147" s="57"/>
      <c r="DOF147" s="57"/>
      <c r="DOG147" s="57"/>
      <c r="DOH147" s="57"/>
      <c r="DOI147" s="57"/>
      <c r="DOJ147" s="57"/>
      <c r="DOK147" s="57"/>
      <c r="DOL147" s="57"/>
      <c r="DOM147" s="57"/>
      <c r="DON147" s="57"/>
      <c r="DOO147" s="57"/>
      <c r="DOP147" s="57"/>
      <c r="DOQ147" s="57"/>
      <c r="DOR147" s="57"/>
      <c r="DOS147" s="57"/>
      <c r="DOT147" s="57"/>
      <c r="DOU147" s="57"/>
      <c r="DOV147" s="57"/>
      <c r="DOW147" s="57"/>
      <c r="DOX147" s="57"/>
      <c r="DOY147" s="57"/>
      <c r="DOZ147" s="57"/>
      <c r="DPA147" s="57"/>
      <c r="DPB147" s="57"/>
      <c r="DPC147" s="57"/>
      <c r="DPD147" s="57"/>
      <c r="DPE147" s="57"/>
      <c r="DPF147" s="57"/>
      <c r="DPG147" s="57"/>
      <c r="DPH147" s="57"/>
      <c r="DPI147" s="57"/>
      <c r="DPJ147" s="57"/>
      <c r="DPK147" s="57"/>
      <c r="DPL147" s="57"/>
      <c r="DPM147" s="57"/>
      <c r="DPN147" s="57"/>
      <c r="DPO147" s="57"/>
      <c r="DPP147" s="57"/>
      <c r="DPQ147" s="57"/>
      <c r="DPR147" s="57"/>
      <c r="DPS147" s="57"/>
      <c r="DPT147" s="57"/>
      <c r="DPU147" s="57"/>
      <c r="DPV147" s="57"/>
      <c r="DPW147" s="57"/>
      <c r="DPX147" s="57"/>
      <c r="DPY147" s="57"/>
      <c r="DPZ147" s="57"/>
      <c r="DQA147" s="57"/>
      <c r="DQB147" s="57"/>
      <c r="DQC147" s="57"/>
      <c r="DQD147" s="57"/>
      <c r="DQE147" s="57"/>
      <c r="DQF147" s="57"/>
      <c r="DQG147" s="57"/>
      <c r="DQH147" s="57"/>
      <c r="DQI147" s="57"/>
      <c r="DQJ147" s="57"/>
      <c r="DQK147" s="57"/>
      <c r="DQL147" s="57"/>
      <c r="DQM147" s="57"/>
      <c r="DQN147" s="57"/>
      <c r="DQO147" s="57"/>
      <c r="DQP147" s="57"/>
      <c r="DQQ147" s="57"/>
      <c r="DQR147" s="57"/>
      <c r="DQS147" s="57"/>
      <c r="DQT147" s="57"/>
      <c r="DQU147" s="57"/>
      <c r="DQV147" s="57"/>
      <c r="DQW147" s="57"/>
      <c r="DQX147" s="57"/>
      <c r="DQY147" s="57"/>
      <c r="DQZ147" s="57"/>
      <c r="DRA147" s="57"/>
      <c r="DRB147" s="57"/>
      <c r="DRC147" s="57"/>
      <c r="DRD147" s="57"/>
      <c r="DRE147" s="57"/>
      <c r="DRF147" s="57"/>
      <c r="DRG147" s="57"/>
      <c r="DRH147" s="57"/>
      <c r="DRI147" s="57"/>
      <c r="DRJ147" s="57"/>
      <c r="DRK147" s="57"/>
      <c r="DRL147" s="57"/>
      <c r="DRM147" s="57"/>
      <c r="DRN147" s="57"/>
      <c r="DRO147" s="57"/>
      <c r="DRP147" s="57"/>
      <c r="DRQ147" s="57"/>
      <c r="DRR147" s="57"/>
      <c r="DRS147" s="57"/>
      <c r="DRT147" s="57"/>
      <c r="DRU147" s="57"/>
      <c r="DRV147" s="57"/>
      <c r="DRW147" s="57"/>
      <c r="DRX147" s="57"/>
      <c r="DRY147" s="57"/>
      <c r="DRZ147" s="57"/>
      <c r="DSA147" s="57"/>
      <c r="DSB147" s="57"/>
      <c r="DSC147" s="57"/>
      <c r="DSD147" s="57"/>
      <c r="DSE147" s="57"/>
      <c r="DSF147" s="57"/>
      <c r="DSG147" s="57"/>
      <c r="DSH147" s="57"/>
      <c r="DSI147" s="57"/>
      <c r="DSJ147" s="57"/>
      <c r="DSK147" s="57"/>
      <c r="DSL147" s="57"/>
      <c r="DSM147" s="57"/>
      <c r="DSN147" s="57"/>
      <c r="DSO147" s="57"/>
      <c r="DSP147" s="57"/>
      <c r="DSQ147" s="57"/>
      <c r="DSR147" s="57"/>
      <c r="DSS147" s="57"/>
      <c r="DST147" s="57"/>
      <c r="DSU147" s="57"/>
      <c r="DSV147" s="57"/>
      <c r="DSW147" s="57"/>
      <c r="DSX147" s="57"/>
      <c r="DSY147" s="57"/>
      <c r="DSZ147" s="57"/>
      <c r="DTA147" s="57"/>
      <c r="DTB147" s="57"/>
      <c r="DTC147" s="57"/>
      <c r="DTD147" s="57"/>
      <c r="DTE147" s="57"/>
      <c r="DTF147" s="57"/>
      <c r="DTG147" s="57"/>
      <c r="DTH147" s="57"/>
      <c r="DTI147" s="57"/>
      <c r="DTJ147" s="57"/>
      <c r="DTK147" s="57"/>
      <c r="DTL147" s="57"/>
      <c r="DTM147" s="57"/>
      <c r="DTN147" s="57"/>
      <c r="DTO147" s="57"/>
      <c r="DTP147" s="57"/>
      <c r="DTQ147" s="57"/>
      <c r="DTR147" s="57"/>
      <c r="DTS147" s="57"/>
      <c r="DTT147" s="57"/>
      <c r="DTU147" s="57"/>
      <c r="DTV147" s="57"/>
      <c r="DTW147" s="57"/>
      <c r="DTX147" s="57"/>
      <c r="DTY147" s="57"/>
      <c r="DTZ147" s="57"/>
      <c r="DUA147" s="57"/>
      <c r="DUB147" s="57"/>
      <c r="DUC147" s="57"/>
      <c r="DUD147" s="57"/>
      <c r="DUE147" s="57"/>
      <c r="DUF147" s="57"/>
      <c r="DUG147" s="57"/>
      <c r="DUH147" s="57"/>
      <c r="DUI147" s="57"/>
      <c r="DUJ147" s="57"/>
      <c r="DUK147" s="57"/>
      <c r="DUL147" s="57"/>
      <c r="DUM147" s="57"/>
      <c r="DUN147" s="57"/>
      <c r="DUO147" s="57"/>
      <c r="DUP147" s="57"/>
      <c r="DUQ147" s="57"/>
      <c r="DUR147" s="57"/>
      <c r="DUS147" s="57"/>
      <c r="DUT147" s="57"/>
      <c r="DUU147" s="57"/>
      <c r="DUV147" s="57"/>
      <c r="DUW147" s="57"/>
      <c r="DUX147" s="57"/>
      <c r="DUY147" s="57"/>
      <c r="DUZ147" s="57"/>
      <c r="DVA147" s="57"/>
      <c r="DVB147" s="57"/>
      <c r="DVC147" s="57"/>
      <c r="DVD147" s="57"/>
      <c r="DVE147" s="57"/>
      <c r="DVF147" s="57"/>
      <c r="DVG147" s="57"/>
      <c r="DVH147" s="57"/>
      <c r="DVI147" s="57"/>
      <c r="DVJ147" s="57"/>
      <c r="DVK147" s="57"/>
      <c r="DVL147" s="57"/>
      <c r="DVM147" s="57"/>
      <c r="DVN147" s="57"/>
      <c r="DVO147" s="57"/>
      <c r="DVP147" s="57"/>
      <c r="DVQ147" s="57"/>
      <c r="DVR147" s="57"/>
      <c r="DVS147" s="57"/>
      <c r="DVT147" s="57"/>
      <c r="DVU147" s="57"/>
      <c r="DVV147" s="57"/>
      <c r="DVW147" s="57"/>
      <c r="DVX147" s="57"/>
      <c r="DVY147" s="57"/>
      <c r="DVZ147" s="57"/>
      <c r="DWA147" s="57"/>
      <c r="DWB147" s="57"/>
      <c r="DWC147" s="57"/>
      <c r="DWD147" s="57"/>
      <c r="DWE147" s="57"/>
      <c r="DWF147" s="57"/>
      <c r="DWG147" s="57"/>
      <c r="DWH147" s="57"/>
      <c r="DWI147" s="57"/>
      <c r="DWJ147" s="57"/>
      <c r="DWK147" s="57"/>
      <c r="DWL147" s="57"/>
      <c r="DWM147" s="57"/>
      <c r="DWN147" s="57"/>
      <c r="DWO147" s="57"/>
      <c r="DWP147" s="57"/>
      <c r="DWQ147" s="57"/>
      <c r="DWR147" s="57"/>
      <c r="DWS147" s="57"/>
      <c r="DWT147" s="57"/>
      <c r="DWU147" s="57"/>
      <c r="DWV147" s="57"/>
      <c r="DWW147" s="57"/>
      <c r="DWX147" s="57"/>
      <c r="DWY147" s="57"/>
      <c r="DWZ147" s="57"/>
      <c r="DXA147" s="57"/>
      <c r="DXB147" s="57"/>
      <c r="DXC147" s="57"/>
      <c r="DXD147" s="57"/>
      <c r="DXE147" s="57"/>
      <c r="DXF147" s="57"/>
      <c r="DXG147" s="57"/>
      <c r="DXH147" s="57"/>
      <c r="DXI147" s="57"/>
      <c r="DXJ147" s="57"/>
      <c r="DXK147" s="57"/>
      <c r="DXL147" s="57"/>
      <c r="DXM147" s="57"/>
      <c r="DXN147" s="57"/>
      <c r="DXO147" s="57"/>
      <c r="DXP147" s="57"/>
      <c r="DXQ147" s="57"/>
      <c r="DXR147" s="57"/>
      <c r="DXS147" s="57"/>
      <c r="DXT147" s="57"/>
      <c r="DXU147" s="57"/>
      <c r="DXV147" s="57"/>
      <c r="DXW147" s="57"/>
      <c r="DXX147" s="57"/>
      <c r="DXY147" s="57"/>
      <c r="DXZ147" s="57"/>
      <c r="DYA147" s="57"/>
      <c r="DYB147" s="57"/>
      <c r="DYC147" s="57"/>
      <c r="DYD147" s="57"/>
      <c r="DYE147" s="57"/>
      <c r="DYF147" s="57"/>
      <c r="DYG147" s="57"/>
      <c r="DYH147" s="57"/>
      <c r="DYI147" s="57"/>
      <c r="DYJ147" s="57"/>
      <c r="DYK147" s="57"/>
      <c r="DYL147" s="57"/>
      <c r="DYM147" s="57"/>
      <c r="DYN147" s="57"/>
      <c r="DYO147" s="57"/>
      <c r="DYP147" s="57"/>
      <c r="DYQ147" s="57"/>
      <c r="DYR147" s="57"/>
      <c r="DYS147" s="57"/>
      <c r="DYT147" s="57"/>
      <c r="DYU147" s="57"/>
      <c r="DYV147" s="57"/>
      <c r="DYW147" s="57"/>
      <c r="DYX147" s="57"/>
      <c r="DYY147" s="57"/>
      <c r="DYZ147" s="57"/>
      <c r="DZA147" s="57"/>
      <c r="DZB147" s="57"/>
      <c r="DZC147" s="57"/>
      <c r="DZD147" s="57"/>
      <c r="DZE147" s="57"/>
      <c r="DZF147" s="57"/>
      <c r="DZG147" s="57"/>
      <c r="DZH147" s="57"/>
      <c r="DZI147" s="57"/>
      <c r="DZJ147" s="57"/>
      <c r="DZK147" s="57"/>
      <c r="DZL147" s="57"/>
      <c r="DZM147" s="57"/>
      <c r="DZN147" s="57"/>
      <c r="DZO147" s="57"/>
      <c r="DZP147" s="57"/>
      <c r="DZQ147" s="57"/>
      <c r="DZR147" s="57"/>
      <c r="DZS147" s="57"/>
      <c r="DZT147" s="57"/>
      <c r="DZU147" s="57"/>
      <c r="DZV147" s="57"/>
      <c r="DZW147" s="57"/>
      <c r="DZX147" s="57"/>
      <c r="DZY147" s="57"/>
      <c r="DZZ147" s="57"/>
      <c r="EAA147" s="57"/>
      <c r="EAB147" s="57"/>
      <c r="EAC147" s="57"/>
      <c r="EAD147" s="57"/>
      <c r="EAE147" s="57"/>
      <c r="EAF147" s="57"/>
      <c r="EAG147" s="57"/>
      <c r="EAH147" s="57"/>
      <c r="EAI147" s="57"/>
      <c r="EAJ147" s="57"/>
      <c r="EAK147" s="57"/>
      <c r="EAL147" s="57"/>
      <c r="EAM147" s="57"/>
      <c r="EAN147" s="57"/>
      <c r="EAO147" s="57"/>
      <c r="EAP147" s="57"/>
      <c r="EAQ147" s="57"/>
      <c r="EAR147" s="57"/>
      <c r="EAS147" s="57"/>
      <c r="EAT147" s="57"/>
      <c r="EAU147" s="57"/>
      <c r="EAV147" s="57"/>
      <c r="EAW147" s="57"/>
      <c r="EAX147" s="57"/>
      <c r="EAY147" s="57"/>
      <c r="EAZ147" s="57"/>
      <c r="EBA147" s="57"/>
      <c r="EBB147" s="57"/>
      <c r="EBC147" s="57"/>
      <c r="EBD147" s="57"/>
      <c r="EBE147" s="57"/>
      <c r="EBF147" s="57"/>
      <c r="EBG147" s="57"/>
      <c r="EBH147" s="57"/>
      <c r="EBI147" s="57"/>
      <c r="EBJ147" s="57"/>
      <c r="EBK147" s="57"/>
      <c r="EBL147" s="57"/>
      <c r="EBM147" s="57"/>
      <c r="EBN147" s="57"/>
      <c r="EBO147" s="57"/>
      <c r="EBP147" s="57"/>
      <c r="EBQ147" s="57"/>
      <c r="EBR147" s="57"/>
      <c r="EBS147" s="57"/>
      <c r="EBT147" s="57"/>
      <c r="EBU147" s="57"/>
      <c r="EBV147" s="57"/>
      <c r="EBW147" s="57"/>
      <c r="EBX147" s="57"/>
      <c r="EBY147" s="57"/>
      <c r="EBZ147" s="57"/>
      <c r="ECA147" s="57"/>
      <c r="ECB147" s="57"/>
      <c r="ECC147" s="57"/>
      <c r="ECD147" s="57"/>
      <c r="ECE147" s="57"/>
      <c r="ECF147" s="57"/>
      <c r="ECG147" s="57"/>
      <c r="ECH147" s="57"/>
      <c r="ECI147" s="57"/>
      <c r="ECJ147" s="57"/>
      <c r="ECK147" s="57"/>
      <c r="ECL147" s="57"/>
      <c r="ECM147" s="57"/>
      <c r="ECN147" s="57"/>
      <c r="ECO147" s="57"/>
      <c r="ECP147" s="57"/>
      <c r="ECQ147" s="57"/>
      <c r="ECR147" s="57"/>
      <c r="ECS147" s="57"/>
      <c r="ECT147" s="57"/>
      <c r="ECU147" s="57"/>
      <c r="ECV147" s="57"/>
      <c r="ECW147" s="57"/>
      <c r="ECX147" s="57"/>
      <c r="ECY147" s="57"/>
      <c r="ECZ147" s="57"/>
      <c r="EDA147" s="57"/>
      <c r="EDB147" s="57"/>
      <c r="EDC147" s="57"/>
      <c r="EDD147" s="57"/>
      <c r="EDE147" s="57"/>
      <c r="EDF147" s="57"/>
      <c r="EDG147" s="57"/>
      <c r="EDH147" s="57"/>
      <c r="EDI147" s="57"/>
      <c r="EDJ147" s="57"/>
      <c r="EDK147" s="57"/>
      <c r="EDL147" s="57"/>
      <c r="EDM147" s="57"/>
      <c r="EDN147" s="57"/>
      <c r="EDO147" s="57"/>
      <c r="EDP147" s="57"/>
      <c r="EDQ147" s="57"/>
      <c r="EDR147" s="57"/>
      <c r="EDS147" s="57"/>
      <c r="EDT147" s="57"/>
      <c r="EDU147" s="57"/>
      <c r="EDV147" s="57"/>
      <c r="EDW147" s="57"/>
      <c r="EDX147" s="57"/>
      <c r="EDY147" s="57"/>
      <c r="EDZ147" s="57"/>
      <c r="EEA147" s="57"/>
      <c r="EEB147" s="57"/>
      <c r="EEC147" s="57"/>
      <c r="EED147" s="57"/>
      <c r="EEE147" s="57"/>
      <c r="EEF147" s="57"/>
      <c r="EEG147" s="57"/>
      <c r="EEH147" s="57"/>
      <c r="EEI147" s="57"/>
      <c r="EEJ147" s="57"/>
      <c r="EEK147" s="57"/>
      <c r="EEL147" s="57"/>
      <c r="EEM147" s="57"/>
      <c r="EEN147" s="57"/>
      <c r="EEO147" s="57"/>
      <c r="EEP147" s="57"/>
      <c r="EEQ147" s="57"/>
      <c r="EER147" s="57"/>
      <c r="EES147" s="57"/>
      <c r="EET147" s="57"/>
      <c r="EEU147" s="57"/>
      <c r="EEV147" s="57"/>
      <c r="EEW147" s="57"/>
      <c r="EEX147" s="57"/>
      <c r="EEY147" s="57"/>
      <c r="EEZ147" s="57"/>
      <c r="EFA147" s="57"/>
      <c r="EFB147" s="57"/>
      <c r="EFC147" s="57"/>
      <c r="EFD147" s="57"/>
      <c r="EFE147" s="57"/>
      <c r="EFF147" s="57"/>
      <c r="EFG147" s="57"/>
      <c r="EFH147" s="57"/>
      <c r="EFI147" s="57"/>
      <c r="EFJ147" s="57"/>
      <c r="EFK147" s="57"/>
      <c r="EFL147" s="57"/>
      <c r="EFM147" s="57"/>
      <c r="EFN147" s="57"/>
      <c r="EFO147" s="57"/>
      <c r="EFP147" s="57"/>
      <c r="EFQ147" s="57"/>
      <c r="EFR147" s="57"/>
      <c r="EFS147" s="57"/>
      <c r="EFT147" s="57"/>
      <c r="EFU147" s="57"/>
      <c r="EFV147" s="57"/>
      <c r="EFW147" s="57"/>
      <c r="EFX147" s="57"/>
      <c r="EFY147" s="57"/>
      <c r="EFZ147" s="57"/>
      <c r="EGA147" s="57"/>
      <c r="EGB147" s="57"/>
      <c r="EGC147" s="57"/>
      <c r="EGD147" s="57"/>
      <c r="EGE147" s="57"/>
      <c r="EGF147" s="57"/>
      <c r="EGG147" s="57"/>
      <c r="EGH147" s="57"/>
      <c r="EGI147" s="57"/>
      <c r="EGJ147" s="57"/>
      <c r="EGK147" s="57"/>
      <c r="EGL147" s="57"/>
      <c r="EGM147" s="57"/>
      <c r="EGN147" s="57"/>
      <c r="EGO147" s="57"/>
      <c r="EGP147" s="57"/>
      <c r="EGQ147" s="57"/>
      <c r="EGR147" s="57"/>
      <c r="EGS147" s="57"/>
      <c r="EGT147" s="57"/>
      <c r="EGU147" s="57"/>
      <c r="EGV147" s="57"/>
      <c r="EGW147" s="57"/>
      <c r="EGX147" s="57"/>
      <c r="EGY147" s="57"/>
      <c r="EGZ147" s="57"/>
      <c r="EHA147" s="57"/>
      <c r="EHB147" s="57"/>
      <c r="EHC147" s="57"/>
      <c r="EHD147" s="57"/>
      <c r="EHE147" s="57"/>
      <c r="EHF147" s="57"/>
      <c r="EHG147" s="57"/>
      <c r="EHH147" s="57"/>
      <c r="EHI147" s="57"/>
      <c r="EHJ147" s="57"/>
      <c r="EHK147" s="57"/>
      <c r="EHL147" s="57"/>
      <c r="EHM147" s="57"/>
      <c r="EHN147" s="57"/>
      <c r="EHO147" s="57"/>
      <c r="EHP147" s="57"/>
      <c r="EHQ147" s="57"/>
      <c r="EHR147" s="57"/>
      <c r="EHS147" s="57"/>
      <c r="EHT147" s="57"/>
      <c r="EHU147" s="57"/>
      <c r="EHV147" s="57"/>
      <c r="EHW147" s="57"/>
      <c r="EHX147" s="57"/>
      <c r="EHY147" s="57"/>
      <c r="EHZ147" s="57"/>
      <c r="EIA147" s="57"/>
      <c r="EIB147" s="57"/>
      <c r="EIC147" s="57"/>
      <c r="EID147" s="57"/>
      <c r="EIE147" s="57"/>
      <c r="EIF147" s="57"/>
      <c r="EIG147" s="57"/>
      <c r="EIH147" s="57"/>
      <c r="EII147" s="57"/>
      <c r="EIJ147" s="57"/>
      <c r="EIK147" s="57"/>
      <c r="EIL147" s="57"/>
      <c r="EIM147" s="57"/>
      <c r="EIN147" s="57"/>
      <c r="EIO147" s="57"/>
      <c r="EIP147" s="57"/>
      <c r="EIQ147" s="57"/>
      <c r="EIR147" s="57"/>
      <c r="EIS147" s="57"/>
      <c r="EIT147" s="57"/>
      <c r="EIU147" s="57"/>
      <c r="EIV147" s="57"/>
      <c r="EIW147" s="57"/>
      <c r="EIX147" s="57"/>
      <c r="EIY147" s="57"/>
      <c r="EIZ147" s="57"/>
      <c r="EJA147" s="57"/>
      <c r="EJB147" s="57"/>
      <c r="EJC147" s="57"/>
      <c r="EJD147" s="57"/>
      <c r="EJE147" s="57"/>
      <c r="EJF147" s="57"/>
      <c r="EJG147" s="57"/>
      <c r="EJH147" s="57"/>
      <c r="EJI147" s="57"/>
      <c r="EJJ147" s="57"/>
      <c r="EJK147" s="57"/>
      <c r="EJL147" s="57"/>
      <c r="EJM147" s="57"/>
      <c r="EJN147" s="57"/>
      <c r="EJO147" s="57"/>
      <c r="EJP147" s="57"/>
      <c r="EJQ147" s="57"/>
      <c r="EJR147" s="57"/>
      <c r="EJS147" s="57"/>
      <c r="EJT147" s="57"/>
      <c r="EJU147" s="57"/>
      <c r="EJV147" s="57"/>
      <c r="EJW147" s="57"/>
      <c r="EJX147" s="57"/>
      <c r="EJY147" s="57"/>
      <c r="EJZ147" s="57"/>
      <c r="EKA147" s="57"/>
      <c r="EKB147" s="57"/>
      <c r="EKC147" s="57"/>
      <c r="EKD147" s="57"/>
      <c r="EKE147" s="57"/>
      <c r="EKF147" s="57"/>
      <c r="EKG147" s="57"/>
      <c r="EKH147" s="57"/>
      <c r="EKI147" s="57"/>
      <c r="EKJ147" s="57"/>
      <c r="EKK147" s="57"/>
      <c r="EKL147" s="57"/>
      <c r="EKM147" s="57"/>
      <c r="EKN147" s="57"/>
      <c r="EKO147" s="57"/>
      <c r="EKP147" s="57"/>
      <c r="EKQ147" s="57"/>
      <c r="EKR147" s="57"/>
      <c r="EKS147" s="57"/>
      <c r="EKT147" s="57"/>
      <c r="EKU147" s="57"/>
      <c r="EKV147" s="57"/>
      <c r="EKW147" s="57"/>
      <c r="EKX147" s="57"/>
      <c r="EKY147" s="57"/>
      <c r="EKZ147" s="57"/>
      <c r="ELA147" s="57"/>
      <c r="ELB147" s="57"/>
      <c r="ELC147" s="57"/>
      <c r="ELD147" s="57"/>
      <c r="ELE147" s="57"/>
      <c r="ELF147" s="57"/>
      <c r="ELG147" s="57"/>
      <c r="ELH147" s="57"/>
      <c r="ELI147" s="57"/>
      <c r="ELJ147" s="57"/>
      <c r="ELK147" s="57"/>
      <c r="ELL147" s="57"/>
      <c r="ELM147" s="57"/>
      <c r="ELN147" s="57"/>
      <c r="ELO147" s="57"/>
      <c r="ELP147" s="57"/>
      <c r="ELQ147" s="57"/>
      <c r="ELR147" s="57"/>
      <c r="ELS147" s="57"/>
      <c r="ELT147" s="57"/>
      <c r="ELU147" s="57"/>
      <c r="ELV147" s="57"/>
      <c r="ELW147" s="57"/>
      <c r="ELX147" s="57"/>
      <c r="ELY147" s="57"/>
      <c r="ELZ147" s="57"/>
      <c r="EMA147" s="57"/>
      <c r="EMB147" s="57"/>
      <c r="EMC147" s="57"/>
      <c r="EMD147" s="57"/>
      <c r="EME147" s="57"/>
      <c r="EMF147" s="57"/>
      <c r="EMG147" s="57"/>
      <c r="EMH147" s="57"/>
      <c r="EMI147" s="57"/>
      <c r="EMJ147" s="57"/>
      <c r="EMK147" s="57"/>
      <c r="EML147" s="57"/>
      <c r="EMM147" s="57"/>
      <c r="EMN147" s="57"/>
      <c r="EMO147" s="57"/>
      <c r="EMP147" s="57"/>
      <c r="EMQ147" s="57"/>
      <c r="EMR147" s="57"/>
      <c r="EMS147" s="57"/>
      <c r="EMT147" s="57"/>
      <c r="EMU147" s="57"/>
      <c r="EMV147" s="57"/>
      <c r="EMW147" s="57"/>
      <c r="EMX147" s="57"/>
      <c r="EMY147" s="57"/>
      <c r="EMZ147" s="57"/>
      <c r="ENA147" s="57"/>
      <c r="ENB147" s="57"/>
      <c r="ENC147" s="57"/>
      <c r="END147" s="57"/>
      <c r="ENE147" s="57"/>
      <c r="ENF147" s="57"/>
      <c r="ENG147" s="57"/>
      <c r="ENH147" s="57"/>
      <c r="ENI147" s="57"/>
      <c r="ENJ147" s="57"/>
      <c r="ENK147" s="57"/>
      <c r="ENL147" s="57"/>
      <c r="ENM147" s="57"/>
      <c r="ENN147" s="57"/>
      <c r="ENO147" s="57"/>
      <c r="ENP147" s="57"/>
      <c r="ENQ147" s="57"/>
      <c r="ENR147" s="57"/>
      <c r="ENS147" s="57"/>
      <c r="ENT147" s="57"/>
      <c r="ENU147" s="57"/>
      <c r="ENV147" s="57"/>
      <c r="ENW147" s="57"/>
      <c r="ENX147" s="57"/>
      <c r="ENY147" s="57"/>
      <c r="ENZ147" s="57"/>
      <c r="EOA147" s="57"/>
      <c r="EOB147" s="57"/>
      <c r="EOC147" s="57"/>
      <c r="EOD147" s="57"/>
      <c r="EOE147" s="57"/>
      <c r="EOF147" s="57"/>
      <c r="EOG147" s="57"/>
      <c r="EOH147" s="57"/>
      <c r="EOI147" s="57"/>
      <c r="EOJ147" s="57"/>
      <c r="EOK147" s="57"/>
      <c r="EOL147" s="57"/>
      <c r="EOM147" s="57"/>
      <c r="EON147" s="57"/>
      <c r="EOO147" s="57"/>
      <c r="EOP147" s="57"/>
      <c r="EOQ147" s="57"/>
      <c r="EOR147" s="57"/>
      <c r="EOS147" s="57"/>
      <c r="EOT147" s="57"/>
      <c r="EOU147" s="57"/>
      <c r="EOV147" s="57"/>
      <c r="EOW147" s="57"/>
      <c r="EOX147" s="57"/>
      <c r="EOY147" s="57"/>
      <c r="EOZ147" s="57"/>
      <c r="EPA147" s="57"/>
      <c r="EPB147" s="57"/>
      <c r="EPC147" s="57"/>
      <c r="EPD147" s="57"/>
      <c r="EPE147" s="57"/>
      <c r="EPF147" s="57"/>
      <c r="EPG147" s="57"/>
      <c r="EPH147" s="57"/>
      <c r="EPI147" s="57"/>
      <c r="EPJ147" s="57"/>
      <c r="EPK147" s="57"/>
      <c r="EPL147" s="57"/>
      <c r="EPM147" s="57"/>
      <c r="EPN147" s="57"/>
      <c r="EPO147" s="57"/>
      <c r="EPP147" s="57"/>
      <c r="EPQ147" s="57"/>
      <c r="EPR147" s="57"/>
      <c r="EPS147" s="57"/>
      <c r="EPT147" s="57"/>
      <c r="EPU147" s="57"/>
      <c r="EPV147" s="57"/>
      <c r="EPW147" s="57"/>
      <c r="EPX147" s="57"/>
      <c r="EPY147" s="57"/>
      <c r="EPZ147" s="57"/>
      <c r="EQA147" s="57"/>
      <c r="EQB147" s="57"/>
      <c r="EQC147" s="57"/>
      <c r="EQD147" s="57"/>
      <c r="EQE147" s="57"/>
      <c r="EQF147" s="57"/>
      <c r="EQG147" s="57"/>
      <c r="EQH147" s="57"/>
      <c r="EQI147" s="57"/>
      <c r="EQJ147" s="57"/>
      <c r="EQK147" s="57"/>
      <c r="EQL147" s="57"/>
      <c r="EQM147" s="57"/>
      <c r="EQN147" s="57"/>
      <c r="EQO147" s="57"/>
      <c r="EQP147" s="57"/>
      <c r="EQQ147" s="57"/>
      <c r="EQR147" s="57"/>
      <c r="EQS147" s="57"/>
      <c r="EQT147" s="57"/>
      <c r="EQU147" s="57"/>
      <c r="EQV147" s="57"/>
      <c r="EQW147" s="57"/>
      <c r="EQX147" s="57"/>
      <c r="EQY147" s="57"/>
      <c r="EQZ147" s="57"/>
      <c r="ERA147" s="57"/>
      <c r="ERB147" s="57"/>
      <c r="ERC147" s="57"/>
      <c r="ERD147" s="57"/>
      <c r="ERE147" s="57"/>
      <c r="ERF147" s="57"/>
      <c r="ERG147" s="57"/>
      <c r="ERH147" s="57"/>
      <c r="ERI147" s="57"/>
      <c r="ERJ147" s="57"/>
      <c r="ERK147" s="57"/>
      <c r="ERL147" s="57"/>
      <c r="ERM147" s="57"/>
      <c r="ERN147" s="57"/>
      <c r="ERO147" s="57"/>
      <c r="ERP147" s="57"/>
      <c r="ERQ147" s="57"/>
      <c r="ERR147" s="57"/>
      <c r="ERS147" s="57"/>
      <c r="ERT147" s="57"/>
      <c r="ERU147" s="57"/>
      <c r="ERV147" s="57"/>
      <c r="ERW147" s="57"/>
      <c r="ERX147" s="57"/>
      <c r="ERY147" s="57"/>
      <c r="ERZ147" s="57"/>
      <c r="ESA147" s="57"/>
      <c r="ESB147" s="57"/>
      <c r="ESC147" s="57"/>
      <c r="ESD147" s="57"/>
      <c r="ESE147" s="57"/>
      <c r="ESF147" s="57"/>
      <c r="ESG147" s="57"/>
      <c r="ESH147" s="57"/>
      <c r="ESI147" s="57"/>
      <c r="ESJ147" s="57"/>
      <c r="ESK147" s="57"/>
      <c r="ESL147" s="57"/>
      <c r="ESM147" s="57"/>
      <c r="ESN147" s="57"/>
      <c r="ESO147" s="57"/>
      <c r="ESP147" s="57"/>
      <c r="ESQ147" s="57"/>
      <c r="ESR147" s="57"/>
      <c r="ESS147" s="57"/>
      <c r="EST147" s="57"/>
      <c r="ESU147" s="57"/>
      <c r="ESV147" s="57"/>
      <c r="ESW147" s="57"/>
      <c r="ESX147" s="57"/>
      <c r="ESY147" s="57"/>
      <c r="ESZ147" s="57"/>
      <c r="ETA147" s="57"/>
      <c r="ETB147" s="57"/>
      <c r="ETC147" s="57"/>
      <c r="ETD147" s="57"/>
      <c r="ETE147" s="57"/>
      <c r="ETF147" s="57"/>
      <c r="ETG147" s="57"/>
      <c r="ETH147" s="57"/>
      <c r="ETI147" s="57"/>
      <c r="ETJ147" s="57"/>
      <c r="ETK147" s="57"/>
      <c r="ETL147" s="57"/>
      <c r="ETM147" s="57"/>
      <c r="ETN147" s="57"/>
      <c r="ETO147" s="57"/>
      <c r="ETP147" s="57"/>
      <c r="ETQ147" s="57"/>
      <c r="ETR147" s="57"/>
      <c r="ETS147" s="57"/>
      <c r="ETT147" s="57"/>
      <c r="ETU147" s="57"/>
      <c r="ETV147" s="57"/>
      <c r="ETW147" s="57"/>
      <c r="ETX147" s="57"/>
      <c r="ETY147" s="57"/>
      <c r="ETZ147" s="57"/>
      <c r="EUA147" s="57"/>
      <c r="EUB147" s="57"/>
      <c r="EUC147" s="57"/>
      <c r="EUD147" s="57"/>
      <c r="EUE147" s="57"/>
      <c r="EUF147" s="57"/>
      <c r="EUG147" s="57"/>
      <c r="EUH147" s="57"/>
      <c r="EUI147" s="57"/>
      <c r="EUJ147" s="57"/>
      <c r="EUK147" s="57"/>
      <c r="EUL147" s="57"/>
      <c r="EUM147" s="57"/>
      <c r="EUN147" s="57"/>
      <c r="EUO147" s="57"/>
      <c r="EUP147" s="57"/>
      <c r="EUQ147" s="57"/>
      <c r="EUR147" s="57"/>
      <c r="EUS147" s="57"/>
      <c r="EUT147" s="57"/>
      <c r="EUU147" s="57"/>
      <c r="EUV147" s="57"/>
      <c r="EUW147" s="57"/>
      <c r="EUX147" s="57"/>
      <c r="EUY147" s="57"/>
      <c r="EUZ147" s="57"/>
      <c r="EVA147" s="57"/>
      <c r="EVB147" s="57"/>
      <c r="EVC147" s="57"/>
      <c r="EVD147" s="57"/>
      <c r="EVE147" s="57"/>
      <c r="EVF147" s="57"/>
      <c r="EVG147" s="57"/>
      <c r="EVH147" s="57"/>
      <c r="EVI147" s="57"/>
      <c r="EVJ147" s="57"/>
      <c r="EVK147" s="57"/>
      <c r="EVL147" s="57"/>
      <c r="EVM147" s="57"/>
      <c r="EVN147" s="57"/>
      <c r="EVO147" s="57"/>
      <c r="EVP147" s="57"/>
      <c r="EVQ147" s="57"/>
      <c r="EVR147" s="57"/>
      <c r="EVS147" s="57"/>
      <c r="EVT147" s="57"/>
      <c r="EVU147" s="57"/>
      <c r="EVV147" s="57"/>
      <c r="EVW147" s="57"/>
      <c r="EVX147" s="57"/>
      <c r="EVY147" s="57"/>
      <c r="EVZ147" s="57"/>
      <c r="EWA147" s="57"/>
      <c r="EWB147" s="57"/>
      <c r="EWC147" s="57"/>
      <c r="EWD147" s="57"/>
      <c r="EWE147" s="57"/>
      <c r="EWF147" s="57"/>
      <c r="EWG147" s="57"/>
      <c r="EWH147" s="57"/>
      <c r="EWI147" s="57"/>
      <c r="EWJ147" s="57"/>
      <c r="EWK147" s="57"/>
      <c r="EWL147" s="57"/>
      <c r="EWM147" s="57"/>
      <c r="EWN147" s="57"/>
      <c r="EWO147" s="57"/>
      <c r="EWP147" s="57"/>
      <c r="EWQ147" s="57"/>
      <c r="EWR147" s="57"/>
      <c r="EWS147" s="57"/>
      <c r="EWT147" s="57"/>
      <c r="EWU147" s="57"/>
      <c r="EWV147" s="57"/>
      <c r="EWW147" s="57"/>
      <c r="EWX147" s="57"/>
      <c r="EWY147" s="57"/>
      <c r="EWZ147" s="57"/>
      <c r="EXA147" s="57"/>
      <c r="EXB147" s="57"/>
      <c r="EXC147" s="57"/>
      <c r="EXD147" s="57"/>
      <c r="EXE147" s="57"/>
      <c r="EXF147" s="57"/>
      <c r="EXG147" s="57"/>
      <c r="EXH147" s="57"/>
      <c r="EXI147" s="57"/>
      <c r="EXJ147" s="57"/>
      <c r="EXK147" s="57"/>
      <c r="EXL147" s="57"/>
      <c r="EXM147" s="57"/>
      <c r="EXN147" s="57"/>
      <c r="EXO147" s="57"/>
      <c r="EXP147" s="57"/>
      <c r="EXQ147" s="57"/>
      <c r="EXR147" s="57"/>
      <c r="EXS147" s="57"/>
      <c r="EXT147" s="57"/>
      <c r="EXU147" s="57"/>
      <c r="EXV147" s="57"/>
      <c r="EXW147" s="57"/>
      <c r="EXX147" s="57"/>
      <c r="EXY147" s="57"/>
      <c r="EXZ147" s="57"/>
      <c r="EYA147" s="57"/>
      <c r="EYB147" s="57"/>
      <c r="EYC147" s="57"/>
      <c r="EYD147" s="57"/>
      <c r="EYE147" s="57"/>
      <c r="EYF147" s="57"/>
      <c r="EYG147" s="57"/>
      <c r="EYH147" s="57"/>
      <c r="EYI147" s="57"/>
      <c r="EYJ147" s="57"/>
      <c r="EYK147" s="57"/>
      <c r="EYL147" s="57"/>
      <c r="EYM147" s="57"/>
      <c r="EYN147" s="57"/>
      <c r="EYO147" s="57"/>
      <c r="EYP147" s="57"/>
      <c r="EYQ147" s="57"/>
      <c r="EYR147" s="57"/>
      <c r="EYS147" s="57"/>
      <c r="EYT147" s="57"/>
      <c r="EYU147" s="57"/>
      <c r="EYV147" s="57"/>
      <c r="EYW147" s="57"/>
      <c r="EYX147" s="57"/>
      <c r="EYY147" s="57"/>
      <c r="EYZ147" s="57"/>
      <c r="EZA147" s="57"/>
      <c r="EZB147" s="57"/>
      <c r="EZC147" s="57"/>
      <c r="EZD147" s="57"/>
      <c r="EZE147" s="57"/>
      <c r="EZF147" s="57"/>
      <c r="EZG147" s="57"/>
      <c r="EZH147" s="57"/>
      <c r="EZI147" s="57"/>
      <c r="EZJ147" s="57"/>
      <c r="EZK147" s="57"/>
      <c r="EZL147" s="57"/>
      <c r="EZM147" s="57"/>
      <c r="EZN147" s="57"/>
      <c r="EZO147" s="57"/>
      <c r="EZP147" s="57"/>
      <c r="EZQ147" s="57"/>
      <c r="EZR147" s="57"/>
      <c r="EZS147" s="57"/>
      <c r="EZT147" s="57"/>
      <c r="EZU147" s="57"/>
      <c r="EZV147" s="57"/>
      <c r="EZW147" s="57"/>
      <c r="EZX147" s="57"/>
      <c r="EZY147" s="57"/>
      <c r="EZZ147" s="57"/>
      <c r="FAA147" s="57"/>
      <c r="FAB147" s="57"/>
      <c r="FAC147" s="57"/>
      <c r="FAD147" s="57"/>
      <c r="FAE147" s="57"/>
      <c r="FAF147" s="57"/>
      <c r="FAG147" s="57"/>
      <c r="FAH147" s="57"/>
      <c r="FAI147" s="57"/>
      <c r="FAJ147" s="57"/>
      <c r="FAK147" s="57"/>
      <c r="FAL147" s="57"/>
      <c r="FAM147" s="57"/>
      <c r="FAN147" s="57"/>
      <c r="FAO147" s="57"/>
      <c r="FAP147" s="57"/>
      <c r="FAQ147" s="57"/>
      <c r="FAR147" s="57"/>
      <c r="FAS147" s="57"/>
      <c r="FAT147" s="57"/>
      <c r="FAU147" s="57"/>
      <c r="FAV147" s="57"/>
      <c r="FAW147" s="57"/>
      <c r="FAX147" s="57"/>
      <c r="FAY147" s="57"/>
      <c r="FAZ147" s="57"/>
      <c r="FBA147" s="57"/>
      <c r="FBB147" s="57"/>
      <c r="FBC147" s="57"/>
      <c r="FBD147" s="57"/>
      <c r="FBE147" s="57"/>
      <c r="FBF147" s="57"/>
      <c r="FBG147" s="57"/>
      <c r="FBH147" s="57"/>
      <c r="FBI147" s="57"/>
      <c r="FBJ147" s="57"/>
      <c r="FBK147" s="57"/>
      <c r="FBL147" s="57"/>
      <c r="FBM147" s="57"/>
      <c r="FBN147" s="57"/>
      <c r="FBO147" s="57"/>
      <c r="FBP147" s="57"/>
      <c r="FBQ147" s="57"/>
      <c r="FBR147" s="57"/>
      <c r="FBS147" s="57"/>
      <c r="FBT147" s="57"/>
      <c r="FBU147" s="57"/>
      <c r="FBV147" s="57"/>
      <c r="FBW147" s="57"/>
      <c r="FBX147" s="57"/>
      <c r="FBY147" s="57"/>
      <c r="FBZ147" s="57"/>
      <c r="FCA147" s="57"/>
      <c r="FCB147" s="57"/>
      <c r="FCC147" s="57"/>
      <c r="FCD147" s="57"/>
      <c r="FCE147" s="57"/>
      <c r="FCF147" s="57"/>
      <c r="FCG147" s="57"/>
      <c r="FCH147" s="57"/>
      <c r="FCI147" s="57"/>
      <c r="FCJ147" s="57"/>
      <c r="FCK147" s="57"/>
      <c r="FCL147" s="57"/>
      <c r="FCM147" s="57"/>
      <c r="FCN147" s="57"/>
      <c r="FCO147" s="57"/>
      <c r="FCP147" s="57"/>
      <c r="FCQ147" s="57"/>
      <c r="FCR147" s="57"/>
      <c r="FCS147" s="57"/>
      <c r="FCT147" s="57"/>
      <c r="FCU147" s="57"/>
      <c r="FCV147" s="57"/>
      <c r="FCW147" s="57"/>
      <c r="FCX147" s="57"/>
      <c r="FCY147" s="57"/>
      <c r="FCZ147" s="57"/>
      <c r="FDA147" s="57"/>
      <c r="FDB147" s="57"/>
      <c r="FDC147" s="57"/>
      <c r="FDD147" s="57"/>
      <c r="FDE147" s="57"/>
      <c r="FDF147" s="57"/>
      <c r="FDG147" s="57"/>
      <c r="FDH147" s="57"/>
      <c r="FDI147" s="57"/>
      <c r="FDJ147" s="57"/>
      <c r="FDK147" s="57"/>
      <c r="FDL147" s="57"/>
      <c r="FDM147" s="57"/>
      <c r="FDN147" s="57"/>
      <c r="FDO147" s="57"/>
      <c r="FDP147" s="57"/>
      <c r="FDQ147" s="57"/>
      <c r="FDR147" s="57"/>
      <c r="FDS147" s="57"/>
      <c r="FDT147" s="57"/>
      <c r="FDU147" s="57"/>
      <c r="FDV147" s="57"/>
      <c r="FDW147" s="57"/>
      <c r="FDX147" s="57"/>
      <c r="FDY147" s="57"/>
      <c r="FDZ147" s="57"/>
      <c r="FEA147" s="57"/>
      <c r="FEB147" s="57"/>
      <c r="FEC147" s="57"/>
      <c r="FED147" s="57"/>
      <c r="FEE147" s="57"/>
      <c r="FEF147" s="57"/>
      <c r="FEG147" s="57"/>
      <c r="FEH147" s="57"/>
      <c r="FEI147" s="57"/>
      <c r="FEJ147" s="57"/>
      <c r="FEK147" s="57"/>
      <c r="FEL147" s="57"/>
      <c r="FEM147" s="57"/>
      <c r="FEN147" s="57"/>
      <c r="FEO147" s="57"/>
      <c r="FEP147" s="57"/>
      <c r="FEQ147" s="57"/>
      <c r="FER147" s="57"/>
      <c r="FES147" s="57"/>
      <c r="FET147" s="57"/>
      <c r="FEU147" s="57"/>
      <c r="FEV147" s="57"/>
      <c r="FEW147" s="57"/>
      <c r="FEX147" s="57"/>
      <c r="FEY147" s="57"/>
      <c r="FEZ147" s="57"/>
      <c r="FFA147" s="57"/>
      <c r="FFB147" s="57"/>
      <c r="FFC147" s="57"/>
      <c r="FFD147" s="57"/>
      <c r="FFE147" s="57"/>
      <c r="FFF147" s="57"/>
      <c r="FFG147" s="57"/>
      <c r="FFH147" s="57"/>
      <c r="FFI147" s="57"/>
      <c r="FFJ147" s="57"/>
      <c r="FFK147" s="57"/>
      <c r="FFL147" s="57"/>
      <c r="FFM147" s="57"/>
      <c r="FFN147" s="57"/>
      <c r="FFO147" s="57"/>
      <c r="FFP147" s="57"/>
      <c r="FFQ147" s="57"/>
      <c r="FFR147" s="57"/>
      <c r="FFS147" s="57"/>
      <c r="FFT147" s="57"/>
      <c r="FFU147" s="57"/>
      <c r="FFV147" s="57"/>
      <c r="FFW147" s="57"/>
      <c r="FFX147" s="57"/>
      <c r="FFY147" s="57"/>
      <c r="FFZ147" s="57"/>
      <c r="FGA147" s="57"/>
      <c r="FGB147" s="57"/>
      <c r="FGC147" s="57"/>
      <c r="FGD147" s="57"/>
      <c r="FGE147" s="57"/>
      <c r="FGF147" s="57"/>
      <c r="FGG147" s="57"/>
      <c r="FGH147" s="57"/>
      <c r="FGI147" s="57"/>
      <c r="FGJ147" s="57"/>
      <c r="FGK147" s="57"/>
      <c r="FGL147" s="57"/>
      <c r="FGM147" s="57"/>
      <c r="FGN147" s="57"/>
      <c r="FGO147" s="57"/>
      <c r="FGP147" s="57"/>
      <c r="FGQ147" s="57"/>
      <c r="FGR147" s="57"/>
      <c r="FGS147" s="57"/>
      <c r="FGT147" s="57"/>
      <c r="FGU147" s="57"/>
      <c r="FGV147" s="57"/>
      <c r="FGW147" s="57"/>
      <c r="FGX147" s="57"/>
      <c r="FGY147" s="57"/>
      <c r="FGZ147" s="57"/>
      <c r="FHA147" s="57"/>
      <c r="FHB147" s="57"/>
      <c r="FHC147" s="57"/>
      <c r="FHD147" s="57"/>
      <c r="FHE147" s="57"/>
      <c r="FHF147" s="57"/>
      <c r="FHG147" s="57"/>
      <c r="FHH147" s="57"/>
      <c r="FHI147" s="57"/>
      <c r="FHJ147" s="57"/>
      <c r="FHK147" s="57"/>
      <c r="FHL147" s="57"/>
      <c r="FHM147" s="57"/>
      <c r="FHN147" s="57"/>
      <c r="FHO147" s="57"/>
      <c r="FHP147" s="57"/>
      <c r="FHQ147" s="57"/>
      <c r="FHR147" s="57"/>
      <c r="FHS147" s="57"/>
      <c r="FHT147" s="57"/>
      <c r="FHU147" s="57"/>
      <c r="FHV147" s="57"/>
      <c r="FHW147" s="57"/>
      <c r="FHX147" s="57"/>
      <c r="FHY147" s="57"/>
      <c r="FHZ147" s="57"/>
      <c r="FIA147" s="57"/>
      <c r="FIB147" s="57"/>
      <c r="FIC147" s="57"/>
      <c r="FID147" s="57"/>
      <c r="FIE147" s="57"/>
      <c r="FIF147" s="57"/>
      <c r="FIG147" s="57"/>
      <c r="FIH147" s="57"/>
      <c r="FII147" s="57"/>
      <c r="FIJ147" s="57"/>
      <c r="FIK147" s="57"/>
      <c r="FIL147" s="57"/>
      <c r="FIM147" s="57"/>
      <c r="FIN147" s="57"/>
      <c r="FIO147" s="57"/>
      <c r="FIP147" s="57"/>
      <c r="FIQ147" s="57"/>
      <c r="FIR147" s="57"/>
      <c r="FIS147" s="57"/>
      <c r="FIT147" s="57"/>
      <c r="FIU147" s="57"/>
      <c r="FIV147" s="57"/>
      <c r="FIW147" s="57"/>
      <c r="FIX147" s="57"/>
      <c r="FIY147" s="57"/>
      <c r="FIZ147" s="57"/>
      <c r="FJA147" s="57"/>
      <c r="FJB147" s="57"/>
      <c r="FJC147" s="57"/>
      <c r="FJD147" s="57"/>
      <c r="FJE147" s="57"/>
      <c r="FJF147" s="57"/>
      <c r="FJG147" s="57"/>
      <c r="FJH147" s="57"/>
      <c r="FJI147" s="57"/>
      <c r="FJJ147" s="57"/>
      <c r="FJK147" s="57"/>
      <c r="FJL147" s="57"/>
      <c r="FJM147" s="57"/>
      <c r="FJN147" s="57"/>
      <c r="FJO147" s="57"/>
      <c r="FJP147" s="57"/>
      <c r="FJQ147" s="57"/>
      <c r="FJR147" s="57"/>
      <c r="FJS147" s="57"/>
      <c r="FJT147" s="57"/>
      <c r="FJU147" s="57"/>
      <c r="FJV147" s="57"/>
      <c r="FJW147" s="57"/>
      <c r="FJX147" s="57"/>
      <c r="FJY147" s="57"/>
      <c r="FJZ147" s="57"/>
      <c r="FKA147" s="57"/>
      <c r="FKB147" s="57"/>
      <c r="FKC147" s="57"/>
      <c r="FKD147" s="57"/>
      <c r="FKE147" s="57"/>
      <c r="FKF147" s="57"/>
      <c r="FKG147" s="57"/>
      <c r="FKH147" s="57"/>
      <c r="FKI147" s="57"/>
      <c r="FKJ147" s="57"/>
      <c r="FKK147" s="57"/>
      <c r="FKL147" s="57"/>
      <c r="FKM147" s="57"/>
      <c r="FKN147" s="57"/>
      <c r="FKO147" s="57"/>
      <c r="FKP147" s="57"/>
      <c r="FKQ147" s="57"/>
      <c r="FKR147" s="57"/>
      <c r="FKS147" s="57"/>
      <c r="FKT147" s="57"/>
      <c r="FKU147" s="57"/>
      <c r="FKV147" s="57"/>
      <c r="FKW147" s="57"/>
      <c r="FKX147" s="57"/>
      <c r="FKY147" s="57"/>
      <c r="FKZ147" s="57"/>
      <c r="FLA147" s="57"/>
      <c r="FLB147" s="57"/>
      <c r="FLC147" s="57"/>
      <c r="FLD147" s="57"/>
      <c r="FLE147" s="57"/>
      <c r="FLF147" s="57"/>
      <c r="FLG147" s="57"/>
      <c r="FLH147" s="57"/>
      <c r="FLI147" s="57"/>
      <c r="FLJ147" s="57"/>
      <c r="FLK147" s="57"/>
      <c r="FLL147" s="57"/>
      <c r="FLM147" s="57"/>
      <c r="FLN147" s="57"/>
      <c r="FLO147" s="57"/>
      <c r="FLP147" s="57"/>
      <c r="FLQ147" s="57"/>
      <c r="FLR147" s="57"/>
      <c r="FLS147" s="57"/>
      <c r="FLT147" s="57"/>
      <c r="FLU147" s="57"/>
      <c r="FLV147" s="57"/>
      <c r="FLW147" s="57"/>
      <c r="FLX147" s="57"/>
      <c r="FLY147" s="57"/>
      <c r="FLZ147" s="57"/>
      <c r="FMA147" s="57"/>
      <c r="FMB147" s="57"/>
      <c r="FMC147" s="57"/>
      <c r="FMD147" s="57"/>
      <c r="FME147" s="57"/>
      <c r="FMF147" s="57"/>
      <c r="FMG147" s="57"/>
      <c r="FMH147" s="57"/>
      <c r="FMI147" s="57"/>
      <c r="FMJ147" s="57"/>
      <c r="FMK147" s="57"/>
      <c r="FML147" s="57"/>
      <c r="FMM147" s="57"/>
      <c r="FMN147" s="57"/>
      <c r="FMO147" s="57"/>
      <c r="FMP147" s="57"/>
      <c r="FMQ147" s="57"/>
      <c r="FMR147" s="57"/>
      <c r="FMS147" s="57"/>
      <c r="FMT147" s="57"/>
      <c r="FMU147" s="57"/>
      <c r="FMV147" s="57"/>
      <c r="FMW147" s="57"/>
      <c r="FMX147" s="57"/>
      <c r="FMY147" s="57"/>
      <c r="FMZ147" s="57"/>
      <c r="FNA147" s="57"/>
      <c r="FNB147" s="57"/>
      <c r="FNC147" s="57"/>
      <c r="FND147" s="57"/>
      <c r="FNE147" s="57"/>
      <c r="FNF147" s="57"/>
      <c r="FNG147" s="57"/>
      <c r="FNH147" s="57"/>
      <c r="FNI147" s="57"/>
      <c r="FNJ147" s="57"/>
      <c r="FNK147" s="57"/>
      <c r="FNL147" s="57"/>
      <c r="FNM147" s="57"/>
      <c r="FNN147" s="57"/>
      <c r="FNO147" s="57"/>
      <c r="FNP147" s="57"/>
      <c r="FNQ147" s="57"/>
      <c r="FNR147" s="57"/>
      <c r="FNS147" s="57"/>
      <c r="FNT147" s="57"/>
      <c r="FNU147" s="57"/>
      <c r="FNV147" s="57"/>
      <c r="FNW147" s="57"/>
      <c r="FNX147" s="57"/>
      <c r="FNY147" s="57"/>
      <c r="FNZ147" s="57"/>
      <c r="FOA147" s="57"/>
      <c r="FOB147" s="57"/>
      <c r="FOC147" s="57"/>
      <c r="FOD147" s="57"/>
      <c r="FOE147" s="57"/>
      <c r="FOF147" s="57"/>
      <c r="FOG147" s="57"/>
      <c r="FOH147" s="57"/>
      <c r="FOI147" s="57"/>
      <c r="FOJ147" s="57"/>
      <c r="FOK147" s="57"/>
      <c r="FOL147" s="57"/>
      <c r="FOM147" s="57"/>
      <c r="FON147" s="57"/>
      <c r="FOO147" s="57"/>
      <c r="FOP147" s="57"/>
      <c r="FOQ147" s="57"/>
      <c r="FOR147" s="57"/>
      <c r="FOS147" s="57"/>
      <c r="FOT147" s="57"/>
      <c r="FOU147" s="57"/>
      <c r="FOV147" s="57"/>
      <c r="FOW147" s="57"/>
      <c r="FOX147" s="57"/>
      <c r="FOY147" s="57"/>
      <c r="FOZ147" s="57"/>
      <c r="FPA147" s="57"/>
      <c r="FPB147" s="57"/>
      <c r="FPC147" s="57"/>
      <c r="FPD147" s="57"/>
      <c r="FPE147" s="57"/>
      <c r="FPF147" s="57"/>
      <c r="FPG147" s="57"/>
      <c r="FPH147" s="57"/>
      <c r="FPI147" s="57"/>
      <c r="FPJ147" s="57"/>
      <c r="FPK147" s="57"/>
      <c r="FPL147" s="57"/>
      <c r="FPM147" s="57"/>
      <c r="FPN147" s="57"/>
      <c r="FPO147" s="57"/>
      <c r="FPP147" s="57"/>
      <c r="FPQ147" s="57"/>
      <c r="FPR147" s="57"/>
      <c r="FPS147" s="57"/>
      <c r="FPT147" s="57"/>
      <c r="FPU147" s="57"/>
      <c r="FPV147" s="57"/>
      <c r="FPW147" s="57"/>
      <c r="FPX147" s="57"/>
      <c r="FPY147" s="57"/>
      <c r="FPZ147" s="57"/>
      <c r="FQA147" s="57"/>
      <c r="FQB147" s="57"/>
      <c r="FQC147" s="57"/>
      <c r="FQD147" s="57"/>
      <c r="FQE147" s="57"/>
      <c r="FQF147" s="57"/>
      <c r="FQG147" s="57"/>
      <c r="FQH147" s="57"/>
      <c r="FQI147" s="57"/>
      <c r="FQJ147" s="57"/>
      <c r="FQK147" s="57"/>
      <c r="FQL147" s="57"/>
      <c r="FQM147" s="57"/>
      <c r="FQN147" s="57"/>
      <c r="FQO147" s="57"/>
      <c r="FQP147" s="57"/>
      <c r="FQQ147" s="57"/>
      <c r="FQR147" s="57"/>
      <c r="FQS147" s="57"/>
      <c r="FQT147" s="57"/>
      <c r="FQU147" s="57"/>
      <c r="FQV147" s="57"/>
      <c r="FQW147" s="57"/>
      <c r="FQX147" s="57"/>
      <c r="FQY147" s="57"/>
      <c r="FQZ147" s="57"/>
      <c r="FRA147" s="57"/>
      <c r="FRB147" s="57"/>
      <c r="FRC147" s="57"/>
      <c r="FRD147" s="57"/>
      <c r="FRE147" s="57"/>
      <c r="FRF147" s="57"/>
      <c r="FRG147" s="57"/>
      <c r="FRH147" s="57"/>
      <c r="FRI147" s="57"/>
      <c r="FRJ147" s="57"/>
      <c r="FRK147" s="57"/>
      <c r="FRL147" s="57"/>
      <c r="FRM147" s="57"/>
      <c r="FRN147" s="57"/>
      <c r="FRO147" s="57"/>
      <c r="FRP147" s="57"/>
      <c r="FRQ147" s="57"/>
      <c r="FRR147" s="57"/>
      <c r="FRS147" s="57"/>
      <c r="FRT147" s="57"/>
      <c r="FRU147" s="57"/>
      <c r="FRV147" s="57"/>
      <c r="FRW147" s="57"/>
      <c r="FRX147" s="57"/>
      <c r="FRY147" s="57"/>
      <c r="FRZ147" s="57"/>
      <c r="FSA147" s="57"/>
      <c r="FSB147" s="57"/>
      <c r="FSC147" s="57"/>
      <c r="FSD147" s="57"/>
      <c r="FSE147" s="57"/>
      <c r="FSF147" s="57"/>
      <c r="FSG147" s="57"/>
      <c r="FSH147" s="57"/>
      <c r="FSI147" s="57"/>
      <c r="FSJ147" s="57"/>
      <c r="FSK147" s="57"/>
      <c r="FSL147" s="57"/>
      <c r="FSM147" s="57"/>
      <c r="FSN147" s="57"/>
      <c r="FSO147" s="57"/>
      <c r="FSP147" s="57"/>
      <c r="FSQ147" s="57"/>
      <c r="FSR147" s="57"/>
      <c r="FSS147" s="57"/>
      <c r="FST147" s="57"/>
      <c r="FSU147" s="57"/>
      <c r="FSV147" s="57"/>
      <c r="FSW147" s="57"/>
      <c r="FSX147" s="57"/>
      <c r="FSY147" s="57"/>
      <c r="FSZ147" s="57"/>
      <c r="FTA147" s="57"/>
      <c r="FTB147" s="57"/>
      <c r="FTC147" s="57"/>
      <c r="FTD147" s="57"/>
      <c r="FTE147" s="57"/>
      <c r="FTF147" s="57"/>
      <c r="FTG147" s="57"/>
      <c r="FTH147" s="57"/>
      <c r="FTI147" s="57"/>
      <c r="FTJ147" s="57"/>
      <c r="FTK147" s="57"/>
      <c r="FTL147" s="57"/>
      <c r="FTM147" s="57"/>
      <c r="FTN147" s="57"/>
      <c r="FTO147" s="57"/>
      <c r="FTP147" s="57"/>
      <c r="FTQ147" s="57"/>
      <c r="FTR147" s="57"/>
      <c r="FTS147" s="57"/>
      <c r="FTT147" s="57"/>
      <c r="FTU147" s="57"/>
      <c r="FTV147" s="57"/>
      <c r="FTW147" s="57"/>
      <c r="FTX147" s="57"/>
      <c r="FTY147" s="57"/>
      <c r="FTZ147" s="57"/>
      <c r="FUA147" s="57"/>
      <c r="FUB147" s="57"/>
      <c r="FUC147" s="57"/>
      <c r="FUD147" s="57"/>
      <c r="FUE147" s="57"/>
      <c r="FUF147" s="57"/>
      <c r="FUG147" s="57"/>
      <c r="FUH147" s="57"/>
      <c r="FUI147" s="57"/>
      <c r="FUJ147" s="57"/>
      <c r="FUK147" s="57"/>
      <c r="FUL147" s="57"/>
      <c r="FUM147" s="57"/>
      <c r="FUN147" s="57"/>
      <c r="FUO147" s="57"/>
      <c r="FUP147" s="57"/>
      <c r="FUQ147" s="57"/>
      <c r="FUR147" s="57"/>
      <c r="FUS147" s="57"/>
      <c r="FUT147" s="57"/>
      <c r="FUU147" s="57"/>
      <c r="FUV147" s="57"/>
      <c r="FUW147" s="57"/>
      <c r="FUX147" s="57"/>
      <c r="FUY147" s="57"/>
      <c r="FUZ147" s="57"/>
      <c r="FVA147" s="57"/>
      <c r="FVB147" s="57"/>
      <c r="FVC147" s="57"/>
      <c r="FVD147" s="57"/>
      <c r="FVE147" s="57"/>
      <c r="FVF147" s="57"/>
      <c r="FVG147" s="57"/>
      <c r="FVH147" s="57"/>
      <c r="FVI147" s="57"/>
      <c r="FVJ147" s="57"/>
      <c r="FVK147" s="57"/>
      <c r="FVL147" s="57"/>
      <c r="FVM147" s="57"/>
      <c r="FVN147" s="57"/>
      <c r="FVO147" s="57"/>
      <c r="FVP147" s="57"/>
      <c r="FVQ147" s="57"/>
      <c r="FVR147" s="57"/>
      <c r="FVS147" s="57"/>
      <c r="FVT147" s="57"/>
      <c r="FVU147" s="57"/>
      <c r="FVV147" s="57"/>
      <c r="FVW147" s="57"/>
      <c r="FVX147" s="57"/>
      <c r="FVY147" s="57"/>
      <c r="FVZ147" s="57"/>
      <c r="FWA147" s="57"/>
      <c r="FWB147" s="57"/>
      <c r="FWC147" s="57"/>
      <c r="FWD147" s="57"/>
      <c r="FWE147" s="57"/>
      <c r="FWF147" s="57"/>
      <c r="FWG147" s="57"/>
      <c r="FWH147" s="57"/>
      <c r="FWI147" s="57"/>
      <c r="FWJ147" s="57"/>
      <c r="FWK147" s="57"/>
      <c r="FWL147" s="57"/>
      <c r="FWM147" s="57"/>
      <c r="FWN147" s="57"/>
      <c r="FWO147" s="57"/>
      <c r="FWP147" s="57"/>
      <c r="FWQ147" s="57"/>
      <c r="FWR147" s="57"/>
      <c r="FWS147" s="57"/>
      <c r="FWT147" s="57"/>
      <c r="FWU147" s="57"/>
      <c r="FWV147" s="57"/>
      <c r="FWW147" s="57"/>
      <c r="FWX147" s="57"/>
      <c r="FWY147" s="57"/>
      <c r="FWZ147" s="57"/>
      <c r="FXA147" s="57"/>
      <c r="FXB147" s="57"/>
      <c r="FXC147" s="57"/>
      <c r="FXD147" s="57"/>
      <c r="FXE147" s="57"/>
      <c r="FXF147" s="57"/>
      <c r="FXG147" s="57"/>
      <c r="FXH147" s="57"/>
      <c r="FXI147" s="57"/>
      <c r="FXJ147" s="57"/>
      <c r="FXK147" s="57"/>
      <c r="FXL147" s="57"/>
      <c r="FXM147" s="57"/>
      <c r="FXN147" s="57"/>
      <c r="FXO147" s="57"/>
      <c r="FXP147" s="57"/>
      <c r="FXQ147" s="57"/>
      <c r="FXR147" s="57"/>
      <c r="FXS147" s="57"/>
      <c r="FXT147" s="57"/>
      <c r="FXU147" s="57"/>
      <c r="FXV147" s="57"/>
      <c r="FXW147" s="57"/>
      <c r="FXX147" s="57"/>
      <c r="FXY147" s="57"/>
      <c r="FXZ147" s="57"/>
      <c r="FYA147" s="57"/>
      <c r="FYB147" s="57"/>
      <c r="FYC147" s="57"/>
      <c r="FYD147" s="57"/>
      <c r="FYE147" s="57"/>
      <c r="FYF147" s="57"/>
      <c r="FYG147" s="57"/>
      <c r="FYH147" s="57"/>
      <c r="FYI147" s="57"/>
      <c r="FYJ147" s="57"/>
      <c r="FYK147" s="57"/>
      <c r="FYL147" s="57"/>
      <c r="FYM147" s="57"/>
      <c r="FYN147" s="57"/>
      <c r="FYO147" s="57"/>
      <c r="FYP147" s="57"/>
      <c r="FYQ147" s="57"/>
      <c r="FYR147" s="57"/>
      <c r="FYS147" s="57"/>
      <c r="FYT147" s="57"/>
      <c r="FYU147" s="57"/>
      <c r="FYV147" s="57"/>
      <c r="FYW147" s="57"/>
      <c r="FYX147" s="57"/>
      <c r="FYY147" s="57"/>
      <c r="FYZ147" s="57"/>
      <c r="FZA147" s="57"/>
      <c r="FZB147" s="57"/>
      <c r="FZC147" s="57"/>
      <c r="FZD147" s="57"/>
      <c r="FZE147" s="57"/>
      <c r="FZF147" s="57"/>
      <c r="FZG147" s="57"/>
      <c r="FZH147" s="57"/>
      <c r="FZI147" s="57"/>
      <c r="FZJ147" s="57"/>
      <c r="FZK147" s="57"/>
      <c r="FZL147" s="57"/>
      <c r="FZM147" s="57"/>
      <c r="FZN147" s="57"/>
      <c r="FZO147" s="57"/>
      <c r="FZP147" s="57"/>
      <c r="FZQ147" s="57"/>
      <c r="FZR147" s="57"/>
      <c r="FZS147" s="57"/>
      <c r="FZT147" s="57"/>
      <c r="FZU147" s="57"/>
      <c r="FZV147" s="57"/>
      <c r="FZW147" s="57"/>
      <c r="FZX147" s="57"/>
      <c r="FZY147" s="57"/>
      <c r="FZZ147" s="57"/>
      <c r="GAA147" s="57"/>
      <c r="GAB147" s="57"/>
      <c r="GAC147" s="57"/>
      <c r="GAD147" s="57"/>
      <c r="GAE147" s="57"/>
      <c r="GAF147" s="57"/>
      <c r="GAG147" s="57"/>
      <c r="GAH147" s="57"/>
      <c r="GAI147" s="57"/>
      <c r="GAJ147" s="57"/>
      <c r="GAK147" s="57"/>
      <c r="GAL147" s="57"/>
      <c r="GAM147" s="57"/>
      <c r="GAN147" s="57"/>
      <c r="GAO147" s="57"/>
      <c r="GAP147" s="57"/>
      <c r="GAQ147" s="57"/>
      <c r="GAR147" s="57"/>
      <c r="GAS147" s="57"/>
      <c r="GAT147" s="57"/>
      <c r="GAU147" s="57"/>
      <c r="GAV147" s="57"/>
      <c r="GAW147" s="57"/>
      <c r="GAX147" s="57"/>
      <c r="GAY147" s="57"/>
      <c r="GAZ147" s="57"/>
      <c r="GBA147" s="57"/>
      <c r="GBB147" s="57"/>
      <c r="GBC147" s="57"/>
      <c r="GBD147" s="57"/>
      <c r="GBE147" s="57"/>
      <c r="GBF147" s="57"/>
      <c r="GBG147" s="57"/>
      <c r="GBH147" s="57"/>
      <c r="GBI147" s="57"/>
      <c r="GBJ147" s="57"/>
      <c r="GBK147" s="57"/>
      <c r="GBL147" s="57"/>
      <c r="GBM147" s="57"/>
      <c r="GBN147" s="57"/>
      <c r="GBO147" s="57"/>
      <c r="GBP147" s="57"/>
      <c r="GBQ147" s="57"/>
      <c r="GBR147" s="57"/>
      <c r="GBS147" s="57"/>
      <c r="GBT147" s="57"/>
      <c r="GBU147" s="57"/>
      <c r="GBV147" s="57"/>
      <c r="GBW147" s="57"/>
      <c r="GBX147" s="57"/>
      <c r="GBY147" s="57"/>
      <c r="GBZ147" s="57"/>
      <c r="GCA147" s="57"/>
      <c r="GCB147" s="57"/>
      <c r="GCC147" s="57"/>
      <c r="GCD147" s="57"/>
      <c r="GCE147" s="57"/>
      <c r="GCF147" s="57"/>
      <c r="GCG147" s="57"/>
      <c r="GCH147" s="57"/>
      <c r="GCI147" s="57"/>
      <c r="GCJ147" s="57"/>
      <c r="GCK147" s="57"/>
      <c r="GCL147" s="57"/>
      <c r="GCM147" s="57"/>
      <c r="GCN147" s="57"/>
      <c r="GCO147" s="57"/>
      <c r="GCP147" s="57"/>
      <c r="GCQ147" s="57"/>
      <c r="GCR147" s="57"/>
      <c r="GCS147" s="57"/>
      <c r="GCT147" s="57"/>
      <c r="GCU147" s="57"/>
      <c r="GCV147" s="57"/>
      <c r="GCW147" s="57"/>
      <c r="GCX147" s="57"/>
      <c r="GCY147" s="57"/>
      <c r="GCZ147" s="57"/>
      <c r="GDA147" s="57"/>
      <c r="GDB147" s="57"/>
      <c r="GDC147" s="57"/>
      <c r="GDD147" s="57"/>
      <c r="GDE147" s="57"/>
      <c r="GDF147" s="57"/>
      <c r="GDG147" s="57"/>
      <c r="GDH147" s="57"/>
      <c r="GDI147" s="57"/>
      <c r="GDJ147" s="57"/>
      <c r="GDK147" s="57"/>
      <c r="GDL147" s="57"/>
      <c r="GDM147" s="57"/>
      <c r="GDN147" s="57"/>
      <c r="GDO147" s="57"/>
      <c r="GDP147" s="57"/>
      <c r="GDQ147" s="57"/>
      <c r="GDR147" s="57"/>
      <c r="GDS147" s="57"/>
      <c r="GDT147" s="57"/>
      <c r="GDU147" s="57"/>
      <c r="GDV147" s="57"/>
      <c r="GDW147" s="57"/>
      <c r="GDX147" s="57"/>
      <c r="GDY147" s="57"/>
      <c r="GDZ147" s="57"/>
      <c r="GEA147" s="57"/>
      <c r="GEB147" s="57"/>
      <c r="GEC147" s="57"/>
      <c r="GED147" s="57"/>
      <c r="GEE147" s="57"/>
      <c r="GEF147" s="57"/>
      <c r="GEG147" s="57"/>
      <c r="GEH147" s="57"/>
      <c r="GEI147" s="57"/>
      <c r="GEJ147" s="57"/>
      <c r="GEK147" s="57"/>
      <c r="GEL147" s="57"/>
      <c r="GEM147" s="57"/>
      <c r="GEN147" s="57"/>
      <c r="GEO147" s="57"/>
      <c r="GEP147" s="57"/>
      <c r="GEQ147" s="57"/>
      <c r="GER147" s="57"/>
      <c r="GES147" s="57"/>
      <c r="GET147" s="57"/>
      <c r="GEU147" s="57"/>
      <c r="GEV147" s="57"/>
      <c r="GEW147" s="57"/>
      <c r="GEX147" s="57"/>
      <c r="GEY147" s="57"/>
      <c r="GEZ147" s="57"/>
      <c r="GFA147" s="57"/>
      <c r="GFB147" s="57"/>
      <c r="GFC147" s="57"/>
      <c r="GFD147" s="57"/>
      <c r="GFE147" s="57"/>
      <c r="GFF147" s="57"/>
      <c r="GFG147" s="57"/>
      <c r="GFH147" s="57"/>
      <c r="GFI147" s="57"/>
      <c r="GFJ147" s="57"/>
      <c r="GFK147" s="57"/>
      <c r="GFL147" s="57"/>
      <c r="GFM147" s="57"/>
      <c r="GFN147" s="57"/>
      <c r="GFO147" s="57"/>
      <c r="GFP147" s="57"/>
      <c r="GFQ147" s="57"/>
      <c r="GFR147" s="57"/>
      <c r="GFS147" s="57"/>
      <c r="GFT147" s="57"/>
      <c r="GFU147" s="57"/>
      <c r="GFV147" s="57"/>
      <c r="GFW147" s="57"/>
      <c r="GFX147" s="57"/>
      <c r="GFY147" s="57"/>
      <c r="GFZ147" s="57"/>
      <c r="GGA147" s="57"/>
      <c r="GGB147" s="57"/>
      <c r="GGC147" s="57"/>
      <c r="GGD147" s="57"/>
      <c r="GGE147" s="57"/>
      <c r="GGF147" s="57"/>
      <c r="GGG147" s="57"/>
      <c r="GGH147" s="57"/>
      <c r="GGI147" s="57"/>
      <c r="GGJ147" s="57"/>
      <c r="GGK147" s="57"/>
      <c r="GGL147" s="57"/>
      <c r="GGM147" s="57"/>
      <c r="GGN147" s="57"/>
      <c r="GGO147" s="57"/>
      <c r="GGP147" s="57"/>
      <c r="GGQ147" s="57"/>
      <c r="GGR147" s="57"/>
      <c r="GGS147" s="57"/>
      <c r="GGT147" s="57"/>
      <c r="GGU147" s="57"/>
      <c r="GGV147" s="57"/>
      <c r="GGW147" s="57"/>
      <c r="GGX147" s="57"/>
      <c r="GGY147" s="57"/>
      <c r="GGZ147" s="57"/>
      <c r="GHA147" s="57"/>
      <c r="GHB147" s="57"/>
      <c r="GHC147" s="57"/>
      <c r="GHD147" s="57"/>
      <c r="GHE147" s="57"/>
      <c r="GHF147" s="57"/>
      <c r="GHG147" s="57"/>
      <c r="GHH147" s="57"/>
      <c r="GHI147" s="57"/>
      <c r="GHJ147" s="57"/>
      <c r="GHK147" s="57"/>
      <c r="GHL147" s="57"/>
      <c r="GHM147" s="57"/>
      <c r="GHN147" s="57"/>
      <c r="GHO147" s="57"/>
      <c r="GHP147" s="57"/>
      <c r="GHQ147" s="57"/>
      <c r="GHR147" s="57"/>
      <c r="GHS147" s="57"/>
      <c r="GHT147" s="57"/>
      <c r="GHU147" s="57"/>
      <c r="GHV147" s="57"/>
      <c r="GHW147" s="57"/>
      <c r="GHX147" s="57"/>
      <c r="GHY147" s="57"/>
      <c r="GHZ147" s="57"/>
      <c r="GIA147" s="57"/>
      <c r="GIB147" s="57"/>
      <c r="GIC147" s="57"/>
      <c r="GID147" s="57"/>
      <c r="GIE147" s="57"/>
      <c r="GIF147" s="57"/>
      <c r="GIG147" s="57"/>
      <c r="GIH147" s="57"/>
      <c r="GII147" s="57"/>
      <c r="GIJ147" s="57"/>
      <c r="GIK147" s="57"/>
      <c r="GIL147" s="57"/>
      <c r="GIM147" s="57"/>
      <c r="GIN147" s="57"/>
      <c r="GIO147" s="57"/>
      <c r="GIP147" s="57"/>
      <c r="GIQ147" s="57"/>
      <c r="GIR147" s="57"/>
      <c r="GIS147" s="57"/>
      <c r="GIT147" s="57"/>
      <c r="GIU147" s="57"/>
      <c r="GIV147" s="57"/>
      <c r="GIW147" s="57"/>
      <c r="GIX147" s="57"/>
      <c r="GIY147" s="57"/>
      <c r="GIZ147" s="57"/>
      <c r="GJA147" s="57"/>
      <c r="GJB147" s="57"/>
      <c r="GJC147" s="57"/>
      <c r="GJD147" s="57"/>
      <c r="GJE147" s="57"/>
      <c r="GJF147" s="57"/>
      <c r="GJG147" s="57"/>
      <c r="GJH147" s="57"/>
      <c r="GJI147" s="57"/>
      <c r="GJJ147" s="57"/>
      <c r="GJK147" s="57"/>
      <c r="GJL147" s="57"/>
      <c r="GJM147" s="57"/>
      <c r="GJN147" s="57"/>
      <c r="GJO147" s="57"/>
      <c r="GJP147" s="57"/>
      <c r="GJQ147" s="57"/>
      <c r="GJR147" s="57"/>
      <c r="GJS147" s="57"/>
      <c r="GJT147" s="57"/>
      <c r="GJU147" s="57"/>
      <c r="GJV147" s="57"/>
      <c r="GJW147" s="57"/>
      <c r="GJX147" s="57"/>
      <c r="GJY147" s="57"/>
      <c r="GJZ147" s="57"/>
      <c r="GKA147" s="57"/>
      <c r="GKB147" s="57"/>
      <c r="GKC147" s="57"/>
      <c r="GKD147" s="57"/>
      <c r="GKE147" s="57"/>
      <c r="GKF147" s="57"/>
      <c r="GKG147" s="57"/>
      <c r="GKH147" s="57"/>
      <c r="GKI147" s="57"/>
      <c r="GKJ147" s="57"/>
      <c r="GKK147" s="57"/>
      <c r="GKL147" s="57"/>
      <c r="GKM147" s="57"/>
      <c r="GKN147" s="57"/>
      <c r="GKO147" s="57"/>
      <c r="GKP147" s="57"/>
      <c r="GKQ147" s="57"/>
      <c r="GKR147" s="57"/>
      <c r="GKS147" s="57"/>
      <c r="GKT147" s="57"/>
      <c r="GKU147" s="57"/>
      <c r="GKV147" s="57"/>
      <c r="GKW147" s="57"/>
      <c r="GKX147" s="57"/>
      <c r="GKY147" s="57"/>
      <c r="GKZ147" s="57"/>
      <c r="GLA147" s="57"/>
      <c r="GLB147" s="57"/>
      <c r="GLC147" s="57"/>
      <c r="GLD147" s="57"/>
      <c r="GLE147" s="57"/>
      <c r="GLF147" s="57"/>
      <c r="GLG147" s="57"/>
      <c r="GLH147" s="57"/>
      <c r="GLI147" s="57"/>
      <c r="GLJ147" s="57"/>
      <c r="GLK147" s="57"/>
      <c r="GLL147" s="57"/>
      <c r="GLM147" s="57"/>
      <c r="GLN147" s="57"/>
      <c r="GLO147" s="57"/>
      <c r="GLP147" s="57"/>
      <c r="GLQ147" s="57"/>
      <c r="GLR147" s="57"/>
      <c r="GLS147" s="57"/>
      <c r="GLT147" s="57"/>
      <c r="GLU147" s="57"/>
      <c r="GLV147" s="57"/>
      <c r="GLW147" s="57"/>
      <c r="GLX147" s="57"/>
      <c r="GLY147" s="57"/>
      <c r="GLZ147" s="57"/>
      <c r="GMA147" s="57"/>
      <c r="GMB147" s="57"/>
      <c r="GMC147" s="57"/>
      <c r="GMD147" s="57"/>
      <c r="GME147" s="57"/>
      <c r="GMF147" s="57"/>
      <c r="GMG147" s="57"/>
      <c r="GMH147" s="57"/>
      <c r="GMI147" s="57"/>
      <c r="GMJ147" s="57"/>
      <c r="GMK147" s="57"/>
      <c r="GML147" s="57"/>
      <c r="GMM147" s="57"/>
      <c r="GMN147" s="57"/>
      <c r="GMO147" s="57"/>
      <c r="GMP147" s="57"/>
      <c r="GMQ147" s="57"/>
      <c r="GMR147" s="57"/>
      <c r="GMS147" s="57"/>
      <c r="GMT147" s="57"/>
      <c r="GMU147" s="57"/>
      <c r="GMV147" s="57"/>
      <c r="GMW147" s="57"/>
      <c r="GMX147" s="57"/>
      <c r="GMY147" s="57"/>
      <c r="GMZ147" s="57"/>
      <c r="GNA147" s="57"/>
      <c r="GNB147" s="57"/>
      <c r="GNC147" s="57"/>
      <c r="GND147" s="57"/>
      <c r="GNE147" s="57"/>
      <c r="GNF147" s="57"/>
      <c r="GNG147" s="57"/>
      <c r="GNH147" s="57"/>
      <c r="GNI147" s="57"/>
      <c r="GNJ147" s="57"/>
      <c r="GNK147" s="57"/>
      <c r="GNL147" s="57"/>
      <c r="GNM147" s="57"/>
      <c r="GNN147" s="57"/>
      <c r="GNO147" s="57"/>
      <c r="GNP147" s="57"/>
      <c r="GNQ147" s="57"/>
      <c r="GNR147" s="57"/>
      <c r="GNS147" s="57"/>
      <c r="GNT147" s="57"/>
      <c r="GNU147" s="57"/>
      <c r="GNV147" s="57"/>
      <c r="GNW147" s="57"/>
      <c r="GNX147" s="57"/>
      <c r="GNY147" s="57"/>
      <c r="GNZ147" s="57"/>
      <c r="GOA147" s="57"/>
      <c r="GOB147" s="57"/>
      <c r="GOC147" s="57"/>
      <c r="GOD147" s="57"/>
      <c r="GOE147" s="57"/>
      <c r="GOF147" s="57"/>
      <c r="GOG147" s="57"/>
      <c r="GOH147" s="57"/>
      <c r="GOI147" s="57"/>
      <c r="GOJ147" s="57"/>
      <c r="GOK147" s="57"/>
      <c r="GOL147" s="57"/>
      <c r="GOM147" s="57"/>
      <c r="GON147" s="57"/>
      <c r="GOO147" s="57"/>
      <c r="GOP147" s="57"/>
      <c r="GOQ147" s="57"/>
      <c r="GOR147" s="57"/>
      <c r="GOS147" s="57"/>
      <c r="GOT147" s="57"/>
      <c r="GOU147" s="57"/>
      <c r="GOV147" s="57"/>
      <c r="GOW147" s="57"/>
      <c r="GOX147" s="57"/>
      <c r="GOY147" s="57"/>
      <c r="GOZ147" s="57"/>
      <c r="GPA147" s="57"/>
      <c r="GPB147" s="57"/>
      <c r="GPC147" s="57"/>
      <c r="GPD147" s="57"/>
      <c r="GPE147" s="57"/>
      <c r="GPF147" s="57"/>
      <c r="GPG147" s="57"/>
      <c r="GPH147" s="57"/>
      <c r="GPI147" s="57"/>
      <c r="GPJ147" s="57"/>
      <c r="GPK147" s="57"/>
      <c r="GPL147" s="57"/>
      <c r="GPM147" s="57"/>
      <c r="GPN147" s="57"/>
      <c r="GPO147" s="57"/>
      <c r="GPP147" s="57"/>
      <c r="GPQ147" s="57"/>
      <c r="GPR147" s="57"/>
      <c r="GPS147" s="57"/>
      <c r="GPT147" s="57"/>
      <c r="GPU147" s="57"/>
      <c r="GPV147" s="57"/>
      <c r="GPW147" s="57"/>
      <c r="GPX147" s="57"/>
      <c r="GPY147" s="57"/>
      <c r="GPZ147" s="57"/>
      <c r="GQA147" s="57"/>
      <c r="GQB147" s="57"/>
      <c r="GQC147" s="57"/>
      <c r="GQD147" s="57"/>
      <c r="GQE147" s="57"/>
      <c r="GQF147" s="57"/>
      <c r="GQG147" s="57"/>
      <c r="GQH147" s="57"/>
      <c r="GQI147" s="57"/>
      <c r="GQJ147" s="57"/>
      <c r="GQK147" s="57"/>
      <c r="GQL147" s="57"/>
      <c r="GQM147" s="57"/>
      <c r="GQN147" s="57"/>
      <c r="GQO147" s="57"/>
      <c r="GQP147" s="57"/>
      <c r="GQQ147" s="57"/>
      <c r="GQR147" s="57"/>
      <c r="GQS147" s="57"/>
      <c r="GQT147" s="57"/>
      <c r="GQU147" s="57"/>
      <c r="GQV147" s="57"/>
      <c r="GQW147" s="57"/>
      <c r="GQX147" s="57"/>
      <c r="GQY147" s="57"/>
      <c r="GQZ147" s="57"/>
      <c r="GRA147" s="57"/>
      <c r="GRB147" s="57"/>
      <c r="GRC147" s="57"/>
      <c r="GRD147" s="57"/>
      <c r="GRE147" s="57"/>
      <c r="GRF147" s="57"/>
      <c r="GRG147" s="57"/>
      <c r="GRH147" s="57"/>
      <c r="GRI147" s="57"/>
      <c r="GRJ147" s="57"/>
      <c r="GRK147" s="57"/>
      <c r="GRL147" s="57"/>
      <c r="GRM147" s="57"/>
      <c r="GRN147" s="57"/>
      <c r="GRO147" s="57"/>
      <c r="GRP147" s="57"/>
      <c r="GRQ147" s="57"/>
      <c r="GRR147" s="57"/>
      <c r="GRS147" s="57"/>
      <c r="GRT147" s="57"/>
      <c r="GRU147" s="57"/>
      <c r="GRV147" s="57"/>
      <c r="GRW147" s="57"/>
      <c r="GRX147" s="57"/>
      <c r="GRY147" s="57"/>
      <c r="GRZ147" s="57"/>
      <c r="GSA147" s="57"/>
      <c r="GSB147" s="57"/>
      <c r="GSC147" s="57"/>
      <c r="GSD147" s="57"/>
      <c r="GSE147" s="57"/>
      <c r="GSF147" s="57"/>
      <c r="GSG147" s="57"/>
      <c r="GSH147" s="57"/>
      <c r="GSI147" s="57"/>
      <c r="GSJ147" s="57"/>
      <c r="GSK147" s="57"/>
      <c r="GSL147" s="57"/>
      <c r="GSM147" s="57"/>
      <c r="GSN147" s="57"/>
      <c r="GSO147" s="57"/>
      <c r="GSP147" s="57"/>
      <c r="GSQ147" s="57"/>
      <c r="GSR147" s="57"/>
      <c r="GSS147" s="57"/>
      <c r="GST147" s="57"/>
      <c r="GSU147" s="57"/>
      <c r="GSV147" s="57"/>
      <c r="GSW147" s="57"/>
      <c r="GSX147" s="57"/>
      <c r="GSY147" s="57"/>
      <c r="GSZ147" s="57"/>
      <c r="GTA147" s="57"/>
      <c r="GTB147" s="57"/>
      <c r="GTC147" s="57"/>
      <c r="GTD147" s="57"/>
      <c r="GTE147" s="57"/>
      <c r="GTF147" s="57"/>
      <c r="GTG147" s="57"/>
      <c r="GTH147" s="57"/>
      <c r="GTI147" s="57"/>
      <c r="GTJ147" s="57"/>
      <c r="GTK147" s="57"/>
      <c r="GTL147" s="57"/>
      <c r="GTM147" s="57"/>
      <c r="GTN147" s="57"/>
      <c r="GTO147" s="57"/>
      <c r="GTP147" s="57"/>
      <c r="GTQ147" s="57"/>
      <c r="GTR147" s="57"/>
      <c r="GTS147" s="57"/>
      <c r="GTT147" s="57"/>
      <c r="GTU147" s="57"/>
      <c r="GTV147" s="57"/>
      <c r="GTW147" s="57"/>
      <c r="GTX147" s="57"/>
      <c r="GTY147" s="57"/>
      <c r="GTZ147" s="57"/>
      <c r="GUA147" s="57"/>
      <c r="GUB147" s="57"/>
      <c r="GUC147" s="57"/>
      <c r="GUD147" s="57"/>
      <c r="GUE147" s="57"/>
      <c r="GUF147" s="57"/>
      <c r="GUG147" s="57"/>
      <c r="GUH147" s="57"/>
      <c r="GUI147" s="57"/>
      <c r="GUJ147" s="57"/>
      <c r="GUK147" s="57"/>
      <c r="GUL147" s="57"/>
      <c r="GUM147" s="57"/>
      <c r="GUN147" s="57"/>
      <c r="GUO147" s="57"/>
      <c r="GUP147" s="57"/>
      <c r="GUQ147" s="57"/>
      <c r="GUR147" s="57"/>
      <c r="GUS147" s="57"/>
      <c r="GUT147" s="57"/>
      <c r="GUU147" s="57"/>
      <c r="GUV147" s="57"/>
      <c r="GUW147" s="57"/>
      <c r="GUX147" s="57"/>
      <c r="GUY147" s="57"/>
      <c r="GUZ147" s="57"/>
      <c r="GVA147" s="57"/>
      <c r="GVB147" s="57"/>
      <c r="GVC147" s="57"/>
      <c r="GVD147" s="57"/>
      <c r="GVE147" s="57"/>
      <c r="GVF147" s="57"/>
      <c r="GVG147" s="57"/>
      <c r="GVH147" s="57"/>
      <c r="GVI147" s="57"/>
      <c r="GVJ147" s="57"/>
      <c r="GVK147" s="57"/>
      <c r="GVL147" s="57"/>
      <c r="GVM147" s="57"/>
      <c r="GVN147" s="57"/>
      <c r="GVO147" s="57"/>
      <c r="GVP147" s="57"/>
      <c r="GVQ147" s="57"/>
      <c r="GVR147" s="57"/>
      <c r="GVS147" s="57"/>
      <c r="GVT147" s="57"/>
      <c r="GVU147" s="57"/>
      <c r="GVV147" s="57"/>
      <c r="GVW147" s="57"/>
      <c r="GVX147" s="57"/>
      <c r="GVY147" s="57"/>
      <c r="GVZ147" s="57"/>
      <c r="GWA147" s="57"/>
      <c r="GWB147" s="57"/>
      <c r="GWC147" s="57"/>
      <c r="GWD147" s="57"/>
      <c r="GWE147" s="57"/>
      <c r="GWF147" s="57"/>
      <c r="GWG147" s="57"/>
      <c r="GWH147" s="57"/>
      <c r="GWI147" s="57"/>
      <c r="GWJ147" s="57"/>
      <c r="GWK147" s="57"/>
      <c r="GWL147" s="57"/>
      <c r="GWM147" s="57"/>
      <c r="GWN147" s="57"/>
      <c r="GWO147" s="57"/>
      <c r="GWP147" s="57"/>
      <c r="GWQ147" s="57"/>
      <c r="GWR147" s="57"/>
      <c r="GWS147" s="57"/>
      <c r="GWT147" s="57"/>
      <c r="GWU147" s="57"/>
      <c r="GWV147" s="57"/>
      <c r="GWW147" s="57"/>
      <c r="GWX147" s="57"/>
      <c r="GWY147" s="57"/>
      <c r="GWZ147" s="57"/>
      <c r="GXA147" s="57"/>
      <c r="GXB147" s="57"/>
      <c r="GXC147" s="57"/>
      <c r="GXD147" s="57"/>
      <c r="GXE147" s="57"/>
      <c r="GXF147" s="57"/>
      <c r="GXG147" s="57"/>
      <c r="GXH147" s="57"/>
      <c r="GXI147" s="57"/>
      <c r="GXJ147" s="57"/>
      <c r="GXK147" s="57"/>
      <c r="GXL147" s="57"/>
      <c r="GXM147" s="57"/>
      <c r="GXN147" s="57"/>
      <c r="GXO147" s="57"/>
      <c r="GXP147" s="57"/>
      <c r="GXQ147" s="57"/>
      <c r="GXR147" s="57"/>
      <c r="GXS147" s="57"/>
      <c r="GXT147" s="57"/>
      <c r="GXU147" s="57"/>
      <c r="GXV147" s="57"/>
      <c r="GXW147" s="57"/>
      <c r="GXX147" s="57"/>
      <c r="GXY147" s="57"/>
      <c r="GXZ147" s="57"/>
      <c r="GYA147" s="57"/>
      <c r="GYB147" s="57"/>
      <c r="GYC147" s="57"/>
      <c r="GYD147" s="57"/>
      <c r="GYE147" s="57"/>
      <c r="GYF147" s="57"/>
      <c r="GYG147" s="57"/>
      <c r="GYH147" s="57"/>
      <c r="GYI147" s="57"/>
      <c r="GYJ147" s="57"/>
      <c r="GYK147" s="57"/>
      <c r="GYL147" s="57"/>
      <c r="GYM147" s="57"/>
      <c r="GYN147" s="57"/>
      <c r="GYO147" s="57"/>
      <c r="GYP147" s="57"/>
      <c r="GYQ147" s="57"/>
      <c r="GYR147" s="57"/>
      <c r="GYS147" s="57"/>
      <c r="GYT147" s="57"/>
      <c r="GYU147" s="57"/>
      <c r="GYV147" s="57"/>
      <c r="GYW147" s="57"/>
      <c r="GYX147" s="57"/>
      <c r="GYY147" s="57"/>
      <c r="GYZ147" s="57"/>
      <c r="GZA147" s="57"/>
      <c r="GZB147" s="57"/>
      <c r="GZC147" s="57"/>
      <c r="GZD147" s="57"/>
      <c r="GZE147" s="57"/>
      <c r="GZF147" s="57"/>
      <c r="GZG147" s="57"/>
      <c r="GZH147" s="57"/>
      <c r="GZI147" s="57"/>
      <c r="GZJ147" s="57"/>
      <c r="GZK147" s="57"/>
      <c r="GZL147" s="57"/>
      <c r="GZM147" s="57"/>
      <c r="GZN147" s="57"/>
      <c r="GZO147" s="57"/>
      <c r="GZP147" s="57"/>
      <c r="GZQ147" s="57"/>
      <c r="GZR147" s="57"/>
      <c r="GZS147" s="57"/>
      <c r="GZT147" s="57"/>
      <c r="GZU147" s="57"/>
      <c r="GZV147" s="57"/>
      <c r="GZW147" s="57"/>
      <c r="GZX147" s="57"/>
      <c r="GZY147" s="57"/>
      <c r="GZZ147" s="57"/>
      <c r="HAA147" s="57"/>
      <c r="HAB147" s="57"/>
      <c r="HAC147" s="57"/>
      <c r="HAD147" s="57"/>
      <c r="HAE147" s="57"/>
      <c r="HAF147" s="57"/>
      <c r="HAG147" s="57"/>
      <c r="HAH147" s="57"/>
      <c r="HAI147" s="57"/>
      <c r="HAJ147" s="57"/>
      <c r="HAK147" s="57"/>
      <c r="HAL147" s="57"/>
      <c r="HAM147" s="57"/>
      <c r="HAN147" s="57"/>
      <c r="HAO147" s="57"/>
      <c r="HAP147" s="57"/>
      <c r="HAQ147" s="57"/>
      <c r="HAR147" s="57"/>
      <c r="HAS147" s="57"/>
      <c r="HAT147" s="57"/>
      <c r="HAU147" s="57"/>
      <c r="HAV147" s="57"/>
      <c r="HAW147" s="57"/>
      <c r="HAX147" s="57"/>
      <c r="HAY147" s="57"/>
      <c r="HAZ147" s="57"/>
      <c r="HBA147" s="57"/>
      <c r="HBB147" s="57"/>
      <c r="HBC147" s="57"/>
      <c r="HBD147" s="57"/>
      <c r="HBE147" s="57"/>
      <c r="HBF147" s="57"/>
      <c r="HBG147" s="57"/>
      <c r="HBH147" s="57"/>
      <c r="HBI147" s="57"/>
      <c r="HBJ147" s="57"/>
      <c r="HBK147" s="57"/>
      <c r="HBL147" s="57"/>
      <c r="HBM147" s="57"/>
      <c r="HBN147" s="57"/>
      <c r="HBO147" s="57"/>
      <c r="HBP147" s="57"/>
      <c r="HBQ147" s="57"/>
      <c r="HBR147" s="57"/>
      <c r="HBS147" s="57"/>
      <c r="HBT147" s="57"/>
      <c r="HBU147" s="57"/>
      <c r="HBV147" s="57"/>
      <c r="HBW147" s="57"/>
      <c r="HBX147" s="57"/>
      <c r="HBY147" s="57"/>
      <c r="HBZ147" s="57"/>
      <c r="HCA147" s="57"/>
      <c r="HCB147" s="57"/>
      <c r="HCC147" s="57"/>
      <c r="HCD147" s="57"/>
      <c r="HCE147" s="57"/>
      <c r="HCF147" s="57"/>
      <c r="HCG147" s="57"/>
      <c r="HCH147" s="57"/>
      <c r="HCI147" s="57"/>
      <c r="HCJ147" s="57"/>
      <c r="HCK147" s="57"/>
      <c r="HCL147" s="57"/>
      <c r="HCM147" s="57"/>
      <c r="HCN147" s="57"/>
      <c r="HCO147" s="57"/>
      <c r="HCP147" s="57"/>
      <c r="HCQ147" s="57"/>
      <c r="HCR147" s="57"/>
      <c r="HCS147" s="57"/>
      <c r="HCT147" s="57"/>
      <c r="HCU147" s="57"/>
      <c r="HCV147" s="57"/>
      <c r="HCW147" s="57"/>
      <c r="HCX147" s="57"/>
      <c r="HCY147" s="57"/>
      <c r="HCZ147" s="57"/>
      <c r="HDA147" s="57"/>
      <c r="HDB147" s="57"/>
      <c r="HDC147" s="57"/>
      <c r="HDD147" s="57"/>
      <c r="HDE147" s="57"/>
      <c r="HDF147" s="57"/>
      <c r="HDG147" s="57"/>
      <c r="HDH147" s="57"/>
      <c r="HDI147" s="57"/>
      <c r="HDJ147" s="57"/>
      <c r="HDK147" s="57"/>
      <c r="HDL147" s="57"/>
      <c r="HDM147" s="57"/>
      <c r="HDN147" s="57"/>
      <c r="HDO147" s="57"/>
      <c r="HDP147" s="57"/>
      <c r="HDQ147" s="57"/>
      <c r="HDR147" s="57"/>
      <c r="HDS147" s="57"/>
      <c r="HDT147" s="57"/>
      <c r="HDU147" s="57"/>
      <c r="HDV147" s="57"/>
      <c r="HDW147" s="57"/>
      <c r="HDX147" s="57"/>
      <c r="HDY147" s="57"/>
      <c r="HDZ147" s="57"/>
      <c r="HEA147" s="57"/>
      <c r="HEB147" s="57"/>
      <c r="HEC147" s="57"/>
      <c r="HED147" s="57"/>
      <c r="HEE147" s="57"/>
      <c r="HEF147" s="57"/>
      <c r="HEG147" s="57"/>
      <c r="HEH147" s="57"/>
      <c r="HEI147" s="57"/>
      <c r="HEJ147" s="57"/>
      <c r="HEK147" s="57"/>
      <c r="HEL147" s="57"/>
      <c r="HEM147" s="57"/>
      <c r="HEN147" s="57"/>
      <c r="HEO147" s="57"/>
      <c r="HEP147" s="57"/>
      <c r="HEQ147" s="57"/>
      <c r="HER147" s="57"/>
      <c r="HES147" s="57"/>
      <c r="HET147" s="57"/>
      <c r="HEU147" s="57"/>
      <c r="HEV147" s="57"/>
      <c r="HEW147" s="57"/>
      <c r="HEX147" s="57"/>
      <c r="HEY147" s="57"/>
      <c r="HEZ147" s="57"/>
      <c r="HFA147" s="57"/>
      <c r="HFB147" s="57"/>
      <c r="HFC147" s="57"/>
      <c r="HFD147" s="57"/>
      <c r="HFE147" s="57"/>
      <c r="HFF147" s="57"/>
      <c r="HFG147" s="57"/>
      <c r="HFH147" s="57"/>
      <c r="HFI147" s="57"/>
      <c r="HFJ147" s="57"/>
      <c r="HFK147" s="57"/>
      <c r="HFL147" s="57"/>
      <c r="HFM147" s="57"/>
      <c r="HFN147" s="57"/>
      <c r="HFO147" s="57"/>
      <c r="HFP147" s="57"/>
      <c r="HFQ147" s="57"/>
      <c r="HFR147" s="57"/>
      <c r="HFS147" s="57"/>
      <c r="HFT147" s="57"/>
      <c r="HFU147" s="57"/>
      <c r="HFV147" s="57"/>
      <c r="HFW147" s="57"/>
      <c r="HFX147" s="57"/>
      <c r="HFY147" s="57"/>
      <c r="HFZ147" s="57"/>
      <c r="HGA147" s="57"/>
      <c r="HGB147" s="57"/>
      <c r="HGC147" s="57"/>
      <c r="HGD147" s="57"/>
      <c r="HGE147" s="57"/>
      <c r="HGF147" s="57"/>
      <c r="HGG147" s="57"/>
      <c r="HGH147" s="57"/>
      <c r="HGI147" s="57"/>
      <c r="HGJ147" s="57"/>
      <c r="HGK147" s="57"/>
      <c r="HGL147" s="57"/>
      <c r="HGM147" s="57"/>
      <c r="HGN147" s="57"/>
      <c r="HGO147" s="57"/>
      <c r="HGP147" s="57"/>
      <c r="HGQ147" s="57"/>
      <c r="HGR147" s="57"/>
      <c r="HGS147" s="57"/>
      <c r="HGT147" s="57"/>
      <c r="HGU147" s="57"/>
      <c r="HGV147" s="57"/>
      <c r="HGW147" s="57"/>
      <c r="HGX147" s="57"/>
      <c r="HGY147" s="57"/>
      <c r="HGZ147" s="57"/>
      <c r="HHA147" s="57"/>
      <c r="HHB147" s="57"/>
      <c r="HHC147" s="57"/>
      <c r="HHD147" s="57"/>
      <c r="HHE147" s="57"/>
      <c r="HHF147" s="57"/>
      <c r="HHG147" s="57"/>
      <c r="HHH147" s="57"/>
      <c r="HHI147" s="57"/>
      <c r="HHJ147" s="57"/>
      <c r="HHK147" s="57"/>
      <c r="HHL147" s="57"/>
      <c r="HHM147" s="57"/>
      <c r="HHN147" s="57"/>
      <c r="HHO147" s="57"/>
      <c r="HHP147" s="57"/>
      <c r="HHQ147" s="57"/>
      <c r="HHR147" s="57"/>
      <c r="HHS147" s="57"/>
      <c r="HHT147" s="57"/>
      <c r="HHU147" s="57"/>
      <c r="HHV147" s="57"/>
      <c r="HHW147" s="57"/>
      <c r="HHX147" s="57"/>
      <c r="HHY147" s="57"/>
      <c r="HHZ147" s="57"/>
      <c r="HIA147" s="57"/>
      <c r="HIB147" s="57"/>
      <c r="HIC147" s="57"/>
      <c r="HID147" s="57"/>
      <c r="HIE147" s="57"/>
      <c r="HIF147" s="57"/>
      <c r="HIG147" s="57"/>
      <c r="HIH147" s="57"/>
      <c r="HII147" s="57"/>
      <c r="HIJ147" s="57"/>
      <c r="HIK147" s="57"/>
      <c r="HIL147" s="57"/>
      <c r="HIM147" s="57"/>
      <c r="HIN147" s="57"/>
      <c r="HIO147" s="57"/>
      <c r="HIP147" s="57"/>
      <c r="HIQ147" s="57"/>
      <c r="HIR147" s="57"/>
      <c r="HIS147" s="57"/>
      <c r="HIT147" s="57"/>
      <c r="HIU147" s="57"/>
      <c r="HIV147" s="57"/>
      <c r="HIW147" s="57"/>
      <c r="HIX147" s="57"/>
      <c r="HIY147" s="57"/>
      <c r="HIZ147" s="57"/>
      <c r="HJA147" s="57"/>
      <c r="HJB147" s="57"/>
      <c r="HJC147" s="57"/>
      <c r="HJD147" s="57"/>
      <c r="HJE147" s="57"/>
      <c r="HJF147" s="57"/>
      <c r="HJG147" s="57"/>
      <c r="HJH147" s="57"/>
      <c r="HJI147" s="57"/>
      <c r="HJJ147" s="57"/>
      <c r="HJK147" s="57"/>
      <c r="HJL147" s="57"/>
      <c r="HJM147" s="57"/>
      <c r="HJN147" s="57"/>
      <c r="HJO147" s="57"/>
      <c r="HJP147" s="57"/>
      <c r="HJQ147" s="57"/>
      <c r="HJR147" s="57"/>
      <c r="HJS147" s="57"/>
      <c r="HJT147" s="57"/>
      <c r="HJU147" s="57"/>
      <c r="HJV147" s="57"/>
      <c r="HJW147" s="57"/>
      <c r="HJX147" s="57"/>
      <c r="HJY147" s="57"/>
      <c r="HJZ147" s="57"/>
      <c r="HKA147" s="57"/>
      <c r="HKB147" s="57"/>
      <c r="HKC147" s="57"/>
      <c r="HKD147" s="57"/>
      <c r="HKE147" s="57"/>
      <c r="HKF147" s="57"/>
      <c r="HKG147" s="57"/>
      <c r="HKH147" s="57"/>
      <c r="HKI147" s="57"/>
      <c r="HKJ147" s="57"/>
      <c r="HKK147" s="57"/>
      <c r="HKL147" s="57"/>
      <c r="HKM147" s="57"/>
      <c r="HKN147" s="57"/>
      <c r="HKO147" s="57"/>
      <c r="HKP147" s="57"/>
      <c r="HKQ147" s="57"/>
      <c r="HKR147" s="57"/>
      <c r="HKS147" s="57"/>
      <c r="HKT147" s="57"/>
      <c r="HKU147" s="57"/>
      <c r="HKV147" s="57"/>
      <c r="HKW147" s="57"/>
      <c r="HKX147" s="57"/>
      <c r="HKY147" s="57"/>
      <c r="HKZ147" s="57"/>
      <c r="HLA147" s="57"/>
      <c r="HLB147" s="57"/>
      <c r="HLC147" s="57"/>
      <c r="HLD147" s="57"/>
      <c r="HLE147" s="57"/>
      <c r="HLF147" s="57"/>
      <c r="HLG147" s="57"/>
      <c r="HLH147" s="57"/>
      <c r="HLI147" s="57"/>
      <c r="HLJ147" s="57"/>
      <c r="HLK147" s="57"/>
      <c r="HLL147" s="57"/>
      <c r="HLM147" s="57"/>
      <c r="HLN147" s="57"/>
      <c r="HLO147" s="57"/>
      <c r="HLP147" s="57"/>
      <c r="HLQ147" s="57"/>
      <c r="HLR147" s="57"/>
      <c r="HLS147" s="57"/>
      <c r="HLT147" s="57"/>
      <c r="HLU147" s="57"/>
      <c r="HLV147" s="57"/>
      <c r="HLW147" s="57"/>
      <c r="HLX147" s="57"/>
      <c r="HLY147" s="57"/>
      <c r="HLZ147" s="57"/>
      <c r="HMA147" s="57"/>
      <c r="HMB147" s="57"/>
      <c r="HMC147" s="57"/>
      <c r="HMD147" s="57"/>
      <c r="HME147" s="57"/>
      <c r="HMF147" s="57"/>
      <c r="HMG147" s="57"/>
      <c r="HMH147" s="57"/>
      <c r="HMI147" s="57"/>
      <c r="HMJ147" s="57"/>
      <c r="HMK147" s="57"/>
      <c r="HML147" s="57"/>
      <c r="HMM147" s="57"/>
      <c r="HMN147" s="57"/>
      <c r="HMO147" s="57"/>
      <c r="HMP147" s="57"/>
      <c r="HMQ147" s="57"/>
      <c r="HMR147" s="57"/>
      <c r="HMS147" s="57"/>
      <c r="HMT147" s="57"/>
      <c r="HMU147" s="57"/>
      <c r="HMV147" s="57"/>
      <c r="HMW147" s="57"/>
      <c r="HMX147" s="57"/>
      <c r="HMY147" s="57"/>
      <c r="HMZ147" s="57"/>
      <c r="HNA147" s="57"/>
      <c r="HNB147" s="57"/>
      <c r="HNC147" s="57"/>
      <c r="HND147" s="57"/>
      <c r="HNE147" s="57"/>
      <c r="HNF147" s="57"/>
      <c r="HNG147" s="57"/>
      <c r="HNH147" s="57"/>
      <c r="HNI147" s="57"/>
      <c r="HNJ147" s="57"/>
      <c r="HNK147" s="57"/>
      <c r="HNL147" s="57"/>
      <c r="HNM147" s="57"/>
      <c r="HNN147" s="57"/>
      <c r="HNO147" s="57"/>
      <c r="HNP147" s="57"/>
      <c r="HNQ147" s="57"/>
      <c r="HNR147" s="57"/>
      <c r="HNS147" s="57"/>
      <c r="HNT147" s="57"/>
      <c r="HNU147" s="57"/>
      <c r="HNV147" s="57"/>
      <c r="HNW147" s="57"/>
      <c r="HNX147" s="57"/>
      <c r="HNY147" s="57"/>
      <c r="HNZ147" s="57"/>
      <c r="HOA147" s="57"/>
      <c r="HOB147" s="57"/>
      <c r="HOC147" s="57"/>
      <c r="HOD147" s="57"/>
      <c r="HOE147" s="57"/>
      <c r="HOF147" s="57"/>
      <c r="HOG147" s="57"/>
      <c r="HOH147" s="57"/>
      <c r="HOI147" s="57"/>
      <c r="HOJ147" s="57"/>
      <c r="HOK147" s="57"/>
      <c r="HOL147" s="57"/>
      <c r="HOM147" s="57"/>
      <c r="HON147" s="57"/>
      <c r="HOO147" s="57"/>
      <c r="HOP147" s="57"/>
      <c r="HOQ147" s="57"/>
      <c r="HOR147" s="57"/>
      <c r="HOS147" s="57"/>
      <c r="HOT147" s="57"/>
      <c r="HOU147" s="57"/>
      <c r="HOV147" s="57"/>
      <c r="HOW147" s="57"/>
      <c r="HOX147" s="57"/>
      <c r="HOY147" s="57"/>
      <c r="HOZ147" s="57"/>
      <c r="HPA147" s="57"/>
      <c r="HPB147" s="57"/>
      <c r="HPC147" s="57"/>
      <c r="HPD147" s="57"/>
      <c r="HPE147" s="57"/>
      <c r="HPF147" s="57"/>
      <c r="HPG147" s="57"/>
      <c r="HPH147" s="57"/>
      <c r="HPI147" s="57"/>
      <c r="HPJ147" s="57"/>
      <c r="HPK147" s="57"/>
      <c r="HPL147" s="57"/>
      <c r="HPM147" s="57"/>
      <c r="HPN147" s="57"/>
      <c r="HPO147" s="57"/>
      <c r="HPP147" s="57"/>
      <c r="HPQ147" s="57"/>
      <c r="HPR147" s="57"/>
      <c r="HPS147" s="57"/>
      <c r="HPT147" s="57"/>
      <c r="HPU147" s="57"/>
      <c r="HPV147" s="57"/>
      <c r="HPW147" s="57"/>
      <c r="HPX147" s="57"/>
      <c r="HPY147" s="57"/>
      <c r="HPZ147" s="57"/>
      <c r="HQA147" s="57"/>
      <c r="HQB147" s="57"/>
      <c r="HQC147" s="57"/>
      <c r="HQD147" s="57"/>
      <c r="HQE147" s="57"/>
      <c r="HQF147" s="57"/>
      <c r="HQG147" s="57"/>
      <c r="HQH147" s="57"/>
      <c r="HQI147" s="57"/>
      <c r="HQJ147" s="57"/>
      <c r="HQK147" s="57"/>
      <c r="HQL147" s="57"/>
      <c r="HQM147" s="57"/>
      <c r="HQN147" s="57"/>
      <c r="HQO147" s="57"/>
      <c r="HQP147" s="57"/>
      <c r="HQQ147" s="57"/>
      <c r="HQR147" s="57"/>
      <c r="HQS147" s="57"/>
      <c r="HQT147" s="57"/>
      <c r="HQU147" s="57"/>
      <c r="HQV147" s="57"/>
      <c r="HQW147" s="57"/>
      <c r="HQX147" s="57"/>
      <c r="HQY147" s="57"/>
      <c r="HQZ147" s="57"/>
      <c r="HRA147" s="57"/>
      <c r="HRB147" s="57"/>
      <c r="HRC147" s="57"/>
      <c r="HRD147" s="57"/>
      <c r="HRE147" s="57"/>
      <c r="HRF147" s="57"/>
      <c r="HRG147" s="57"/>
      <c r="HRH147" s="57"/>
      <c r="HRI147" s="57"/>
      <c r="HRJ147" s="57"/>
      <c r="HRK147" s="57"/>
      <c r="HRL147" s="57"/>
      <c r="HRM147" s="57"/>
      <c r="HRN147" s="57"/>
      <c r="HRO147" s="57"/>
      <c r="HRP147" s="57"/>
      <c r="HRQ147" s="57"/>
      <c r="HRR147" s="57"/>
      <c r="HRS147" s="57"/>
      <c r="HRT147" s="57"/>
      <c r="HRU147" s="57"/>
      <c r="HRV147" s="57"/>
      <c r="HRW147" s="57"/>
      <c r="HRX147" s="57"/>
      <c r="HRY147" s="57"/>
      <c r="HRZ147" s="57"/>
      <c r="HSA147" s="57"/>
      <c r="HSB147" s="57"/>
      <c r="HSC147" s="57"/>
      <c r="HSD147" s="57"/>
      <c r="HSE147" s="57"/>
      <c r="HSF147" s="57"/>
      <c r="HSG147" s="57"/>
      <c r="HSH147" s="57"/>
      <c r="HSI147" s="57"/>
      <c r="HSJ147" s="57"/>
      <c r="HSK147" s="57"/>
      <c r="HSL147" s="57"/>
      <c r="HSM147" s="57"/>
      <c r="HSN147" s="57"/>
      <c r="HSO147" s="57"/>
      <c r="HSP147" s="57"/>
      <c r="HSQ147" s="57"/>
      <c r="HSR147" s="57"/>
      <c r="HSS147" s="57"/>
      <c r="HST147" s="57"/>
      <c r="HSU147" s="57"/>
      <c r="HSV147" s="57"/>
      <c r="HSW147" s="57"/>
      <c r="HSX147" s="57"/>
      <c r="HSY147" s="57"/>
      <c r="HSZ147" s="57"/>
      <c r="HTA147" s="57"/>
      <c r="HTB147" s="57"/>
      <c r="HTC147" s="57"/>
      <c r="HTD147" s="57"/>
      <c r="HTE147" s="57"/>
      <c r="HTF147" s="57"/>
      <c r="HTG147" s="57"/>
      <c r="HTH147" s="57"/>
      <c r="HTI147" s="57"/>
      <c r="HTJ147" s="57"/>
      <c r="HTK147" s="57"/>
      <c r="HTL147" s="57"/>
      <c r="HTM147" s="57"/>
      <c r="HTN147" s="57"/>
      <c r="HTO147" s="57"/>
      <c r="HTP147" s="57"/>
      <c r="HTQ147" s="57"/>
      <c r="HTR147" s="57"/>
      <c r="HTS147" s="57"/>
      <c r="HTT147" s="57"/>
      <c r="HTU147" s="57"/>
      <c r="HTV147" s="57"/>
      <c r="HTW147" s="57"/>
      <c r="HTX147" s="57"/>
      <c r="HTY147" s="57"/>
      <c r="HTZ147" s="57"/>
      <c r="HUA147" s="57"/>
      <c r="HUB147" s="57"/>
      <c r="HUC147" s="57"/>
      <c r="HUD147" s="57"/>
      <c r="HUE147" s="57"/>
      <c r="HUF147" s="57"/>
      <c r="HUG147" s="57"/>
      <c r="HUH147" s="57"/>
      <c r="HUI147" s="57"/>
      <c r="HUJ147" s="57"/>
      <c r="HUK147" s="57"/>
      <c r="HUL147" s="57"/>
      <c r="HUM147" s="57"/>
      <c r="HUN147" s="57"/>
      <c r="HUO147" s="57"/>
      <c r="HUP147" s="57"/>
      <c r="HUQ147" s="57"/>
      <c r="HUR147" s="57"/>
      <c r="HUS147" s="57"/>
      <c r="HUT147" s="57"/>
      <c r="HUU147" s="57"/>
      <c r="HUV147" s="57"/>
      <c r="HUW147" s="57"/>
      <c r="HUX147" s="57"/>
      <c r="HUY147" s="57"/>
      <c r="HUZ147" s="57"/>
      <c r="HVA147" s="57"/>
      <c r="HVB147" s="57"/>
      <c r="HVC147" s="57"/>
      <c r="HVD147" s="57"/>
      <c r="HVE147" s="57"/>
      <c r="HVF147" s="57"/>
      <c r="HVG147" s="57"/>
      <c r="HVH147" s="57"/>
      <c r="HVI147" s="57"/>
      <c r="HVJ147" s="57"/>
      <c r="HVK147" s="57"/>
      <c r="HVL147" s="57"/>
      <c r="HVM147" s="57"/>
      <c r="HVN147" s="57"/>
      <c r="HVO147" s="57"/>
      <c r="HVP147" s="57"/>
      <c r="HVQ147" s="57"/>
      <c r="HVR147" s="57"/>
      <c r="HVS147" s="57"/>
      <c r="HVT147" s="57"/>
      <c r="HVU147" s="57"/>
      <c r="HVV147" s="57"/>
      <c r="HVW147" s="57"/>
      <c r="HVX147" s="57"/>
      <c r="HVY147" s="57"/>
      <c r="HVZ147" s="57"/>
      <c r="HWA147" s="57"/>
      <c r="HWB147" s="57"/>
      <c r="HWC147" s="57"/>
      <c r="HWD147" s="57"/>
      <c r="HWE147" s="57"/>
      <c r="HWF147" s="57"/>
      <c r="HWG147" s="57"/>
      <c r="HWH147" s="57"/>
      <c r="HWI147" s="57"/>
      <c r="HWJ147" s="57"/>
      <c r="HWK147" s="57"/>
      <c r="HWL147" s="57"/>
      <c r="HWM147" s="57"/>
      <c r="HWN147" s="57"/>
      <c r="HWO147" s="57"/>
      <c r="HWP147" s="57"/>
      <c r="HWQ147" s="57"/>
      <c r="HWR147" s="57"/>
      <c r="HWS147" s="57"/>
      <c r="HWT147" s="57"/>
      <c r="HWU147" s="57"/>
      <c r="HWV147" s="57"/>
      <c r="HWW147" s="57"/>
      <c r="HWX147" s="57"/>
      <c r="HWY147" s="57"/>
      <c r="HWZ147" s="57"/>
      <c r="HXA147" s="57"/>
      <c r="HXB147" s="57"/>
      <c r="HXC147" s="57"/>
      <c r="HXD147" s="57"/>
      <c r="HXE147" s="57"/>
      <c r="HXF147" s="57"/>
      <c r="HXG147" s="57"/>
      <c r="HXH147" s="57"/>
      <c r="HXI147" s="57"/>
      <c r="HXJ147" s="57"/>
      <c r="HXK147" s="57"/>
      <c r="HXL147" s="57"/>
      <c r="HXM147" s="57"/>
      <c r="HXN147" s="57"/>
      <c r="HXO147" s="57"/>
      <c r="HXP147" s="57"/>
      <c r="HXQ147" s="57"/>
      <c r="HXR147" s="57"/>
      <c r="HXS147" s="57"/>
      <c r="HXT147" s="57"/>
      <c r="HXU147" s="57"/>
      <c r="HXV147" s="57"/>
      <c r="HXW147" s="57"/>
      <c r="HXX147" s="57"/>
      <c r="HXY147" s="57"/>
      <c r="HXZ147" s="57"/>
      <c r="HYA147" s="57"/>
      <c r="HYB147" s="57"/>
      <c r="HYC147" s="57"/>
      <c r="HYD147" s="57"/>
      <c r="HYE147" s="57"/>
      <c r="HYF147" s="57"/>
      <c r="HYG147" s="57"/>
      <c r="HYH147" s="57"/>
      <c r="HYI147" s="57"/>
      <c r="HYJ147" s="57"/>
      <c r="HYK147" s="57"/>
      <c r="HYL147" s="57"/>
      <c r="HYM147" s="57"/>
      <c r="HYN147" s="57"/>
      <c r="HYO147" s="57"/>
      <c r="HYP147" s="57"/>
      <c r="HYQ147" s="57"/>
      <c r="HYR147" s="57"/>
      <c r="HYS147" s="57"/>
      <c r="HYT147" s="57"/>
      <c r="HYU147" s="57"/>
      <c r="HYV147" s="57"/>
      <c r="HYW147" s="57"/>
      <c r="HYX147" s="57"/>
      <c r="HYY147" s="57"/>
      <c r="HYZ147" s="57"/>
      <c r="HZA147" s="57"/>
      <c r="HZB147" s="57"/>
      <c r="HZC147" s="57"/>
      <c r="HZD147" s="57"/>
      <c r="HZE147" s="57"/>
      <c r="HZF147" s="57"/>
      <c r="HZG147" s="57"/>
      <c r="HZH147" s="57"/>
      <c r="HZI147" s="57"/>
      <c r="HZJ147" s="57"/>
      <c r="HZK147" s="57"/>
      <c r="HZL147" s="57"/>
      <c r="HZM147" s="57"/>
      <c r="HZN147" s="57"/>
      <c r="HZO147" s="57"/>
      <c r="HZP147" s="57"/>
      <c r="HZQ147" s="57"/>
      <c r="HZR147" s="57"/>
      <c r="HZS147" s="57"/>
      <c r="HZT147" s="57"/>
      <c r="HZU147" s="57"/>
      <c r="HZV147" s="57"/>
      <c r="HZW147" s="57"/>
      <c r="HZX147" s="57"/>
      <c r="HZY147" s="57"/>
      <c r="HZZ147" s="57"/>
      <c r="IAA147" s="57"/>
      <c r="IAB147" s="57"/>
      <c r="IAC147" s="57"/>
      <c r="IAD147" s="57"/>
      <c r="IAE147" s="57"/>
      <c r="IAF147" s="57"/>
      <c r="IAG147" s="57"/>
      <c r="IAH147" s="57"/>
      <c r="IAI147" s="57"/>
      <c r="IAJ147" s="57"/>
      <c r="IAK147" s="57"/>
      <c r="IAL147" s="57"/>
      <c r="IAM147" s="57"/>
      <c r="IAN147" s="57"/>
      <c r="IAO147" s="57"/>
      <c r="IAP147" s="57"/>
      <c r="IAQ147" s="57"/>
      <c r="IAR147" s="57"/>
      <c r="IAS147" s="57"/>
      <c r="IAT147" s="57"/>
      <c r="IAU147" s="57"/>
      <c r="IAV147" s="57"/>
      <c r="IAW147" s="57"/>
      <c r="IAX147" s="57"/>
      <c r="IAY147" s="57"/>
      <c r="IAZ147" s="57"/>
      <c r="IBA147" s="57"/>
      <c r="IBB147" s="57"/>
      <c r="IBC147" s="57"/>
      <c r="IBD147" s="57"/>
      <c r="IBE147" s="57"/>
      <c r="IBF147" s="57"/>
      <c r="IBG147" s="57"/>
      <c r="IBH147" s="57"/>
      <c r="IBI147" s="57"/>
      <c r="IBJ147" s="57"/>
      <c r="IBK147" s="57"/>
      <c r="IBL147" s="57"/>
      <c r="IBM147" s="57"/>
      <c r="IBN147" s="57"/>
      <c r="IBO147" s="57"/>
      <c r="IBP147" s="57"/>
      <c r="IBQ147" s="57"/>
      <c r="IBR147" s="57"/>
      <c r="IBS147" s="57"/>
      <c r="IBT147" s="57"/>
      <c r="IBU147" s="57"/>
      <c r="IBV147" s="57"/>
      <c r="IBW147" s="57"/>
      <c r="IBX147" s="57"/>
      <c r="IBY147" s="57"/>
      <c r="IBZ147" s="57"/>
      <c r="ICA147" s="57"/>
      <c r="ICB147" s="57"/>
      <c r="ICC147" s="57"/>
      <c r="ICD147" s="57"/>
      <c r="ICE147" s="57"/>
      <c r="ICF147" s="57"/>
      <c r="ICG147" s="57"/>
      <c r="ICH147" s="57"/>
      <c r="ICI147" s="57"/>
      <c r="ICJ147" s="57"/>
      <c r="ICK147" s="57"/>
      <c r="ICL147" s="57"/>
      <c r="ICM147" s="57"/>
      <c r="ICN147" s="57"/>
      <c r="ICO147" s="57"/>
      <c r="ICP147" s="57"/>
      <c r="ICQ147" s="57"/>
      <c r="ICR147" s="57"/>
      <c r="ICS147" s="57"/>
      <c r="ICT147" s="57"/>
      <c r="ICU147" s="57"/>
      <c r="ICV147" s="57"/>
      <c r="ICW147" s="57"/>
      <c r="ICX147" s="57"/>
      <c r="ICY147" s="57"/>
      <c r="ICZ147" s="57"/>
      <c r="IDA147" s="57"/>
      <c r="IDB147" s="57"/>
      <c r="IDC147" s="57"/>
      <c r="IDD147" s="57"/>
      <c r="IDE147" s="57"/>
      <c r="IDF147" s="57"/>
      <c r="IDG147" s="57"/>
      <c r="IDH147" s="57"/>
      <c r="IDI147" s="57"/>
      <c r="IDJ147" s="57"/>
      <c r="IDK147" s="57"/>
      <c r="IDL147" s="57"/>
      <c r="IDM147" s="57"/>
      <c r="IDN147" s="57"/>
      <c r="IDO147" s="57"/>
      <c r="IDP147" s="57"/>
      <c r="IDQ147" s="57"/>
      <c r="IDR147" s="57"/>
      <c r="IDS147" s="57"/>
      <c r="IDT147" s="57"/>
      <c r="IDU147" s="57"/>
      <c r="IDV147" s="57"/>
      <c r="IDW147" s="57"/>
      <c r="IDX147" s="57"/>
      <c r="IDY147" s="57"/>
      <c r="IDZ147" s="57"/>
      <c r="IEA147" s="57"/>
      <c r="IEB147" s="57"/>
      <c r="IEC147" s="57"/>
      <c r="IED147" s="57"/>
      <c r="IEE147" s="57"/>
      <c r="IEF147" s="57"/>
      <c r="IEG147" s="57"/>
      <c r="IEH147" s="57"/>
      <c r="IEI147" s="57"/>
      <c r="IEJ147" s="57"/>
      <c r="IEK147" s="57"/>
      <c r="IEL147" s="57"/>
      <c r="IEM147" s="57"/>
      <c r="IEN147" s="57"/>
      <c r="IEO147" s="57"/>
      <c r="IEP147" s="57"/>
      <c r="IEQ147" s="57"/>
      <c r="IER147" s="57"/>
      <c r="IES147" s="57"/>
      <c r="IET147" s="57"/>
      <c r="IEU147" s="57"/>
      <c r="IEV147" s="57"/>
      <c r="IEW147" s="57"/>
      <c r="IEX147" s="57"/>
      <c r="IEY147" s="57"/>
      <c r="IEZ147" s="57"/>
      <c r="IFA147" s="57"/>
      <c r="IFB147" s="57"/>
      <c r="IFC147" s="57"/>
      <c r="IFD147" s="57"/>
      <c r="IFE147" s="57"/>
      <c r="IFF147" s="57"/>
      <c r="IFG147" s="57"/>
      <c r="IFH147" s="57"/>
      <c r="IFI147" s="57"/>
      <c r="IFJ147" s="57"/>
      <c r="IFK147" s="57"/>
      <c r="IFL147" s="57"/>
      <c r="IFM147" s="57"/>
      <c r="IFN147" s="57"/>
      <c r="IFO147" s="57"/>
      <c r="IFP147" s="57"/>
      <c r="IFQ147" s="57"/>
      <c r="IFR147" s="57"/>
      <c r="IFS147" s="57"/>
      <c r="IFT147" s="57"/>
      <c r="IFU147" s="57"/>
      <c r="IFV147" s="57"/>
      <c r="IFW147" s="57"/>
      <c r="IFX147" s="57"/>
      <c r="IFY147" s="57"/>
      <c r="IFZ147" s="57"/>
      <c r="IGA147" s="57"/>
      <c r="IGB147" s="57"/>
      <c r="IGC147" s="57"/>
      <c r="IGD147" s="57"/>
      <c r="IGE147" s="57"/>
      <c r="IGF147" s="57"/>
      <c r="IGG147" s="57"/>
      <c r="IGH147" s="57"/>
      <c r="IGI147" s="57"/>
      <c r="IGJ147" s="57"/>
      <c r="IGK147" s="57"/>
      <c r="IGL147" s="57"/>
      <c r="IGM147" s="57"/>
      <c r="IGN147" s="57"/>
      <c r="IGO147" s="57"/>
      <c r="IGP147" s="57"/>
      <c r="IGQ147" s="57"/>
      <c r="IGR147" s="57"/>
      <c r="IGS147" s="57"/>
      <c r="IGT147" s="57"/>
      <c r="IGU147" s="57"/>
      <c r="IGV147" s="57"/>
      <c r="IGW147" s="57"/>
      <c r="IGX147" s="57"/>
      <c r="IGY147" s="57"/>
      <c r="IGZ147" s="57"/>
      <c r="IHA147" s="57"/>
      <c r="IHB147" s="57"/>
      <c r="IHC147" s="57"/>
      <c r="IHD147" s="57"/>
      <c r="IHE147" s="57"/>
      <c r="IHF147" s="57"/>
      <c r="IHG147" s="57"/>
      <c r="IHH147" s="57"/>
      <c r="IHI147" s="57"/>
      <c r="IHJ147" s="57"/>
      <c r="IHK147" s="57"/>
      <c r="IHL147" s="57"/>
      <c r="IHM147" s="57"/>
      <c r="IHN147" s="57"/>
      <c r="IHO147" s="57"/>
      <c r="IHP147" s="57"/>
      <c r="IHQ147" s="57"/>
      <c r="IHR147" s="57"/>
      <c r="IHS147" s="57"/>
      <c r="IHT147" s="57"/>
      <c r="IHU147" s="57"/>
      <c r="IHV147" s="57"/>
      <c r="IHW147" s="57"/>
      <c r="IHX147" s="57"/>
      <c r="IHY147" s="57"/>
      <c r="IHZ147" s="57"/>
      <c r="IIA147" s="57"/>
      <c r="IIB147" s="57"/>
      <c r="IIC147" s="57"/>
      <c r="IID147" s="57"/>
      <c r="IIE147" s="57"/>
      <c r="IIF147" s="57"/>
      <c r="IIG147" s="57"/>
      <c r="IIH147" s="57"/>
      <c r="III147" s="57"/>
      <c r="IIJ147" s="57"/>
      <c r="IIK147" s="57"/>
      <c r="IIL147" s="57"/>
      <c r="IIM147" s="57"/>
      <c r="IIN147" s="57"/>
      <c r="IIO147" s="57"/>
      <c r="IIP147" s="57"/>
      <c r="IIQ147" s="57"/>
      <c r="IIR147" s="57"/>
      <c r="IIS147" s="57"/>
      <c r="IIT147" s="57"/>
      <c r="IIU147" s="57"/>
      <c r="IIV147" s="57"/>
      <c r="IIW147" s="57"/>
      <c r="IIX147" s="57"/>
      <c r="IIY147" s="57"/>
      <c r="IIZ147" s="57"/>
      <c r="IJA147" s="57"/>
      <c r="IJB147" s="57"/>
      <c r="IJC147" s="57"/>
      <c r="IJD147" s="57"/>
      <c r="IJE147" s="57"/>
      <c r="IJF147" s="57"/>
      <c r="IJG147" s="57"/>
      <c r="IJH147" s="57"/>
      <c r="IJI147" s="57"/>
      <c r="IJJ147" s="57"/>
      <c r="IJK147" s="57"/>
      <c r="IJL147" s="57"/>
      <c r="IJM147" s="57"/>
      <c r="IJN147" s="57"/>
      <c r="IJO147" s="57"/>
      <c r="IJP147" s="57"/>
      <c r="IJQ147" s="57"/>
      <c r="IJR147" s="57"/>
      <c r="IJS147" s="57"/>
      <c r="IJT147" s="57"/>
      <c r="IJU147" s="57"/>
      <c r="IJV147" s="57"/>
      <c r="IJW147" s="57"/>
      <c r="IJX147" s="57"/>
      <c r="IJY147" s="57"/>
      <c r="IJZ147" s="57"/>
      <c r="IKA147" s="57"/>
      <c r="IKB147" s="57"/>
      <c r="IKC147" s="57"/>
      <c r="IKD147" s="57"/>
      <c r="IKE147" s="57"/>
      <c r="IKF147" s="57"/>
      <c r="IKG147" s="57"/>
      <c r="IKH147" s="57"/>
      <c r="IKI147" s="57"/>
      <c r="IKJ147" s="57"/>
      <c r="IKK147" s="57"/>
      <c r="IKL147" s="57"/>
      <c r="IKM147" s="57"/>
      <c r="IKN147" s="57"/>
      <c r="IKO147" s="57"/>
      <c r="IKP147" s="57"/>
      <c r="IKQ147" s="57"/>
      <c r="IKR147" s="57"/>
      <c r="IKS147" s="57"/>
      <c r="IKT147" s="57"/>
      <c r="IKU147" s="57"/>
      <c r="IKV147" s="57"/>
      <c r="IKW147" s="57"/>
      <c r="IKX147" s="57"/>
      <c r="IKY147" s="57"/>
      <c r="IKZ147" s="57"/>
      <c r="ILA147" s="57"/>
      <c r="ILB147" s="57"/>
      <c r="ILC147" s="57"/>
      <c r="ILD147" s="57"/>
      <c r="ILE147" s="57"/>
      <c r="ILF147" s="57"/>
      <c r="ILG147" s="57"/>
      <c r="ILH147" s="57"/>
      <c r="ILI147" s="57"/>
      <c r="ILJ147" s="57"/>
      <c r="ILK147" s="57"/>
      <c r="ILL147" s="57"/>
      <c r="ILM147" s="57"/>
      <c r="ILN147" s="57"/>
      <c r="ILO147" s="57"/>
      <c r="ILP147" s="57"/>
      <c r="ILQ147" s="57"/>
      <c r="ILR147" s="57"/>
      <c r="ILS147" s="57"/>
      <c r="ILT147" s="57"/>
      <c r="ILU147" s="57"/>
      <c r="ILV147" s="57"/>
      <c r="ILW147" s="57"/>
      <c r="ILX147" s="57"/>
      <c r="ILY147" s="57"/>
      <c r="ILZ147" s="57"/>
      <c r="IMA147" s="57"/>
      <c r="IMB147" s="57"/>
      <c r="IMC147" s="57"/>
      <c r="IMD147" s="57"/>
      <c r="IME147" s="57"/>
      <c r="IMF147" s="57"/>
      <c r="IMG147" s="57"/>
      <c r="IMH147" s="57"/>
      <c r="IMI147" s="57"/>
      <c r="IMJ147" s="57"/>
      <c r="IMK147" s="57"/>
      <c r="IML147" s="57"/>
      <c r="IMM147" s="57"/>
      <c r="IMN147" s="57"/>
      <c r="IMO147" s="57"/>
      <c r="IMP147" s="57"/>
      <c r="IMQ147" s="57"/>
      <c r="IMR147" s="57"/>
      <c r="IMS147" s="57"/>
      <c r="IMT147" s="57"/>
      <c r="IMU147" s="57"/>
      <c r="IMV147" s="57"/>
      <c r="IMW147" s="57"/>
      <c r="IMX147" s="57"/>
      <c r="IMY147" s="57"/>
      <c r="IMZ147" s="57"/>
      <c r="INA147" s="57"/>
      <c r="INB147" s="57"/>
      <c r="INC147" s="57"/>
      <c r="IND147" s="57"/>
      <c r="INE147" s="57"/>
      <c r="INF147" s="57"/>
      <c r="ING147" s="57"/>
      <c r="INH147" s="57"/>
      <c r="INI147" s="57"/>
      <c r="INJ147" s="57"/>
      <c r="INK147" s="57"/>
      <c r="INL147" s="57"/>
      <c r="INM147" s="57"/>
      <c r="INN147" s="57"/>
      <c r="INO147" s="57"/>
      <c r="INP147" s="57"/>
      <c r="INQ147" s="57"/>
      <c r="INR147" s="57"/>
      <c r="INS147" s="57"/>
      <c r="INT147" s="57"/>
      <c r="INU147" s="57"/>
      <c r="INV147" s="57"/>
      <c r="INW147" s="57"/>
      <c r="INX147" s="57"/>
      <c r="INY147" s="57"/>
      <c r="INZ147" s="57"/>
      <c r="IOA147" s="57"/>
      <c r="IOB147" s="57"/>
      <c r="IOC147" s="57"/>
      <c r="IOD147" s="57"/>
      <c r="IOE147" s="57"/>
      <c r="IOF147" s="57"/>
      <c r="IOG147" s="57"/>
      <c r="IOH147" s="57"/>
      <c r="IOI147" s="57"/>
      <c r="IOJ147" s="57"/>
      <c r="IOK147" s="57"/>
      <c r="IOL147" s="57"/>
      <c r="IOM147" s="57"/>
      <c r="ION147" s="57"/>
      <c r="IOO147" s="57"/>
      <c r="IOP147" s="57"/>
      <c r="IOQ147" s="57"/>
      <c r="IOR147" s="57"/>
      <c r="IOS147" s="57"/>
      <c r="IOT147" s="57"/>
      <c r="IOU147" s="57"/>
      <c r="IOV147" s="57"/>
      <c r="IOW147" s="57"/>
      <c r="IOX147" s="57"/>
      <c r="IOY147" s="57"/>
      <c r="IOZ147" s="57"/>
      <c r="IPA147" s="57"/>
      <c r="IPB147" s="57"/>
      <c r="IPC147" s="57"/>
      <c r="IPD147" s="57"/>
      <c r="IPE147" s="57"/>
      <c r="IPF147" s="57"/>
      <c r="IPG147" s="57"/>
      <c r="IPH147" s="57"/>
      <c r="IPI147" s="57"/>
      <c r="IPJ147" s="57"/>
      <c r="IPK147" s="57"/>
      <c r="IPL147" s="57"/>
      <c r="IPM147" s="57"/>
      <c r="IPN147" s="57"/>
      <c r="IPO147" s="57"/>
      <c r="IPP147" s="57"/>
      <c r="IPQ147" s="57"/>
      <c r="IPR147" s="57"/>
      <c r="IPS147" s="57"/>
      <c r="IPT147" s="57"/>
      <c r="IPU147" s="57"/>
      <c r="IPV147" s="57"/>
      <c r="IPW147" s="57"/>
      <c r="IPX147" s="57"/>
      <c r="IPY147" s="57"/>
      <c r="IPZ147" s="57"/>
      <c r="IQA147" s="57"/>
      <c r="IQB147" s="57"/>
      <c r="IQC147" s="57"/>
      <c r="IQD147" s="57"/>
      <c r="IQE147" s="57"/>
      <c r="IQF147" s="57"/>
      <c r="IQG147" s="57"/>
      <c r="IQH147" s="57"/>
      <c r="IQI147" s="57"/>
      <c r="IQJ147" s="57"/>
      <c r="IQK147" s="57"/>
      <c r="IQL147" s="57"/>
      <c r="IQM147" s="57"/>
      <c r="IQN147" s="57"/>
      <c r="IQO147" s="57"/>
      <c r="IQP147" s="57"/>
      <c r="IQQ147" s="57"/>
      <c r="IQR147" s="57"/>
      <c r="IQS147" s="57"/>
      <c r="IQT147" s="57"/>
      <c r="IQU147" s="57"/>
      <c r="IQV147" s="57"/>
      <c r="IQW147" s="57"/>
      <c r="IQX147" s="57"/>
      <c r="IQY147" s="57"/>
      <c r="IQZ147" s="57"/>
      <c r="IRA147" s="57"/>
      <c r="IRB147" s="57"/>
      <c r="IRC147" s="57"/>
      <c r="IRD147" s="57"/>
      <c r="IRE147" s="57"/>
      <c r="IRF147" s="57"/>
      <c r="IRG147" s="57"/>
      <c r="IRH147" s="57"/>
      <c r="IRI147" s="57"/>
      <c r="IRJ147" s="57"/>
      <c r="IRK147" s="57"/>
      <c r="IRL147" s="57"/>
      <c r="IRM147" s="57"/>
      <c r="IRN147" s="57"/>
      <c r="IRO147" s="57"/>
      <c r="IRP147" s="57"/>
      <c r="IRQ147" s="57"/>
      <c r="IRR147" s="57"/>
      <c r="IRS147" s="57"/>
      <c r="IRT147" s="57"/>
      <c r="IRU147" s="57"/>
      <c r="IRV147" s="57"/>
      <c r="IRW147" s="57"/>
      <c r="IRX147" s="57"/>
      <c r="IRY147" s="57"/>
      <c r="IRZ147" s="57"/>
      <c r="ISA147" s="57"/>
      <c r="ISB147" s="57"/>
      <c r="ISC147" s="57"/>
      <c r="ISD147" s="57"/>
      <c r="ISE147" s="57"/>
      <c r="ISF147" s="57"/>
      <c r="ISG147" s="57"/>
      <c r="ISH147" s="57"/>
      <c r="ISI147" s="57"/>
      <c r="ISJ147" s="57"/>
      <c r="ISK147" s="57"/>
      <c r="ISL147" s="57"/>
      <c r="ISM147" s="57"/>
      <c r="ISN147" s="57"/>
      <c r="ISO147" s="57"/>
      <c r="ISP147" s="57"/>
      <c r="ISQ147" s="57"/>
      <c r="ISR147" s="57"/>
      <c r="ISS147" s="57"/>
      <c r="IST147" s="57"/>
      <c r="ISU147" s="57"/>
      <c r="ISV147" s="57"/>
      <c r="ISW147" s="57"/>
      <c r="ISX147" s="57"/>
      <c r="ISY147" s="57"/>
      <c r="ISZ147" s="57"/>
      <c r="ITA147" s="57"/>
      <c r="ITB147" s="57"/>
      <c r="ITC147" s="57"/>
      <c r="ITD147" s="57"/>
      <c r="ITE147" s="57"/>
      <c r="ITF147" s="57"/>
      <c r="ITG147" s="57"/>
      <c r="ITH147" s="57"/>
      <c r="ITI147" s="57"/>
      <c r="ITJ147" s="57"/>
      <c r="ITK147" s="57"/>
      <c r="ITL147" s="57"/>
      <c r="ITM147" s="57"/>
      <c r="ITN147" s="57"/>
      <c r="ITO147" s="57"/>
      <c r="ITP147" s="57"/>
      <c r="ITQ147" s="57"/>
      <c r="ITR147" s="57"/>
      <c r="ITS147" s="57"/>
      <c r="ITT147" s="57"/>
      <c r="ITU147" s="57"/>
      <c r="ITV147" s="57"/>
      <c r="ITW147" s="57"/>
      <c r="ITX147" s="57"/>
      <c r="ITY147" s="57"/>
      <c r="ITZ147" s="57"/>
      <c r="IUA147" s="57"/>
      <c r="IUB147" s="57"/>
      <c r="IUC147" s="57"/>
      <c r="IUD147" s="57"/>
      <c r="IUE147" s="57"/>
      <c r="IUF147" s="57"/>
      <c r="IUG147" s="57"/>
      <c r="IUH147" s="57"/>
      <c r="IUI147" s="57"/>
      <c r="IUJ147" s="57"/>
      <c r="IUK147" s="57"/>
      <c r="IUL147" s="57"/>
      <c r="IUM147" s="57"/>
      <c r="IUN147" s="57"/>
      <c r="IUO147" s="57"/>
      <c r="IUP147" s="57"/>
      <c r="IUQ147" s="57"/>
      <c r="IUR147" s="57"/>
      <c r="IUS147" s="57"/>
      <c r="IUT147" s="57"/>
      <c r="IUU147" s="57"/>
      <c r="IUV147" s="57"/>
      <c r="IUW147" s="57"/>
      <c r="IUX147" s="57"/>
      <c r="IUY147" s="57"/>
      <c r="IUZ147" s="57"/>
      <c r="IVA147" s="57"/>
      <c r="IVB147" s="57"/>
      <c r="IVC147" s="57"/>
      <c r="IVD147" s="57"/>
      <c r="IVE147" s="57"/>
      <c r="IVF147" s="57"/>
      <c r="IVG147" s="57"/>
      <c r="IVH147" s="57"/>
      <c r="IVI147" s="57"/>
      <c r="IVJ147" s="57"/>
      <c r="IVK147" s="57"/>
      <c r="IVL147" s="57"/>
      <c r="IVM147" s="57"/>
      <c r="IVN147" s="57"/>
      <c r="IVO147" s="57"/>
      <c r="IVP147" s="57"/>
      <c r="IVQ147" s="57"/>
      <c r="IVR147" s="57"/>
      <c r="IVS147" s="57"/>
      <c r="IVT147" s="57"/>
      <c r="IVU147" s="57"/>
      <c r="IVV147" s="57"/>
      <c r="IVW147" s="57"/>
      <c r="IVX147" s="57"/>
      <c r="IVY147" s="57"/>
      <c r="IVZ147" s="57"/>
      <c r="IWA147" s="57"/>
      <c r="IWB147" s="57"/>
      <c r="IWC147" s="57"/>
      <c r="IWD147" s="57"/>
      <c r="IWE147" s="57"/>
      <c r="IWF147" s="57"/>
      <c r="IWG147" s="57"/>
      <c r="IWH147" s="57"/>
      <c r="IWI147" s="57"/>
      <c r="IWJ147" s="57"/>
      <c r="IWK147" s="57"/>
      <c r="IWL147" s="57"/>
      <c r="IWM147" s="57"/>
      <c r="IWN147" s="57"/>
      <c r="IWO147" s="57"/>
      <c r="IWP147" s="57"/>
      <c r="IWQ147" s="57"/>
      <c r="IWR147" s="57"/>
      <c r="IWS147" s="57"/>
      <c r="IWT147" s="57"/>
      <c r="IWU147" s="57"/>
      <c r="IWV147" s="57"/>
      <c r="IWW147" s="57"/>
      <c r="IWX147" s="57"/>
      <c r="IWY147" s="57"/>
      <c r="IWZ147" s="57"/>
      <c r="IXA147" s="57"/>
      <c r="IXB147" s="57"/>
      <c r="IXC147" s="57"/>
      <c r="IXD147" s="57"/>
      <c r="IXE147" s="57"/>
      <c r="IXF147" s="57"/>
      <c r="IXG147" s="57"/>
      <c r="IXH147" s="57"/>
      <c r="IXI147" s="57"/>
      <c r="IXJ147" s="57"/>
      <c r="IXK147" s="57"/>
      <c r="IXL147" s="57"/>
      <c r="IXM147" s="57"/>
      <c r="IXN147" s="57"/>
      <c r="IXO147" s="57"/>
      <c r="IXP147" s="57"/>
      <c r="IXQ147" s="57"/>
      <c r="IXR147" s="57"/>
      <c r="IXS147" s="57"/>
      <c r="IXT147" s="57"/>
      <c r="IXU147" s="57"/>
      <c r="IXV147" s="57"/>
      <c r="IXW147" s="57"/>
      <c r="IXX147" s="57"/>
      <c r="IXY147" s="57"/>
      <c r="IXZ147" s="57"/>
      <c r="IYA147" s="57"/>
      <c r="IYB147" s="57"/>
      <c r="IYC147" s="57"/>
      <c r="IYD147" s="57"/>
      <c r="IYE147" s="57"/>
      <c r="IYF147" s="57"/>
      <c r="IYG147" s="57"/>
      <c r="IYH147" s="57"/>
      <c r="IYI147" s="57"/>
      <c r="IYJ147" s="57"/>
      <c r="IYK147" s="57"/>
      <c r="IYL147" s="57"/>
      <c r="IYM147" s="57"/>
      <c r="IYN147" s="57"/>
      <c r="IYO147" s="57"/>
      <c r="IYP147" s="57"/>
      <c r="IYQ147" s="57"/>
      <c r="IYR147" s="57"/>
      <c r="IYS147" s="57"/>
      <c r="IYT147" s="57"/>
      <c r="IYU147" s="57"/>
      <c r="IYV147" s="57"/>
      <c r="IYW147" s="57"/>
      <c r="IYX147" s="57"/>
      <c r="IYY147" s="57"/>
      <c r="IYZ147" s="57"/>
      <c r="IZA147" s="57"/>
      <c r="IZB147" s="57"/>
      <c r="IZC147" s="57"/>
      <c r="IZD147" s="57"/>
      <c r="IZE147" s="57"/>
      <c r="IZF147" s="57"/>
      <c r="IZG147" s="57"/>
      <c r="IZH147" s="57"/>
      <c r="IZI147" s="57"/>
      <c r="IZJ147" s="57"/>
      <c r="IZK147" s="57"/>
      <c r="IZL147" s="57"/>
      <c r="IZM147" s="57"/>
      <c r="IZN147" s="57"/>
      <c r="IZO147" s="57"/>
      <c r="IZP147" s="57"/>
      <c r="IZQ147" s="57"/>
      <c r="IZR147" s="57"/>
      <c r="IZS147" s="57"/>
      <c r="IZT147" s="57"/>
      <c r="IZU147" s="57"/>
      <c r="IZV147" s="57"/>
      <c r="IZW147" s="57"/>
      <c r="IZX147" s="57"/>
      <c r="IZY147" s="57"/>
      <c r="IZZ147" s="57"/>
      <c r="JAA147" s="57"/>
      <c r="JAB147" s="57"/>
      <c r="JAC147" s="57"/>
      <c r="JAD147" s="57"/>
      <c r="JAE147" s="57"/>
      <c r="JAF147" s="57"/>
      <c r="JAG147" s="57"/>
      <c r="JAH147" s="57"/>
      <c r="JAI147" s="57"/>
      <c r="JAJ147" s="57"/>
      <c r="JAK147" s="57"/>
      <c r="JAL147" s="57"/>
      <c r="JAM147" s="57"/>
      <c r="JAN147" s="57"/>
      <c r="JAO147" s="57"/>
      <c r="JAP147" s="57"/>
      <c r="JAQ147" s="57"/>
      <c r="JAR147" s="57"/>
      <c r="JAS147" s="57"/>
      <c r="JAT147" s="57"/>
      <c r="JAU147" s="57"/>
      <c r="JAV147" s="57"/>
      <c r="JAW147" s="57"/>
      <c r="JAX147" s="57"/>
      <c r="JAY147" s="57"/>
      <c r="JAZ147" s="57"/>
      <c r="JBA147" s="57"/>
      <c r="JBB147" s="57"/>
      <c r="JBC147" s="57"/>
      <c r="JBD147" s="57"/>
      <c r="JBE147" s="57"/>
      <c r="JBF147" s="57"/>
      <c r="JBG147" s="57"/>
      <c r="JBH147" s="57"/>
      <c r="JBI147" s="57"/>
      <c r="JBJ147" s="57"/>
      <c r="JBK147" s="57"/>
      <c r="JBL147" s="57"/>
      <c r="JBM147" s="57"/>
      <c r="JBN147" s="57"/>
      <c r="JBO147" s="57"/>
      <c r="JBP147" s="57"/>
      <c r="JBQ147" s="57"/>
      <c r="JBR147" s="57"/>
      <c r="JBS147" s="57"/>
      <c r="JBT147" s="57"/>
      <c r="JBU147" s="57"/>
      <c r="JBV147" s="57"/>
      <c r="JBW147" s="57"/>
      <c r="JBX147" s="57"/>
      <c r="JBY147" s="57"/>
      <c r="JBZ147" s="57"/>
      <c r="JCA147" s="57"/>
      <c r="JCB147" s="57"/>
      <c r="JCC147" s="57"/>
      <c r="JCD147" s="57"/>
      <c r="JCE147" s="57"/>
      <c r="JCF147" s="57"/>
      <c r="JCG147" s="57"/>
      <c r="JCH147" s="57"/>
      <c r="JCI147" s="57"/>
      <c r="JCJ147" s="57"/>
      <c r="JCK147" s="57"/>
      <c r="JCL147" s="57"/>
      <c r="JCM147" s="57"/>
      <c r="JCN147" s="57"/>
      <c r="JCO147" s="57"/>
      <c r="JCP147" s="57"/>
      <c r="JCQ147" s="57"/>
      <c r="JCR147" s="57"/>
      <c r="JCS147" s="57"/>
      <c r="JCT147" s="57"/>
      <c r="JCU147" s="57"/>
      <c r="JCV147" s="57"/>
      <c r="JCW147" s="57"/>
      <c r="JCX147" s="57"/>
      <c r="JCY147" s="57"/>
      <c r="JCZ147" s="57"/>
      <c r="JDA147" s="57"/>
      <c r="JDB147" s="57"/>
      <c r="JDC147" s="57"/>
      <c r="JDD147" s="57"/>
      <c r="JDE147" s="57"/>
      <c r="JDF147" s="57"/>
      <c r="JDG147" s="57"/>
      <c r="JDH147" s="57"/>
      <c r="JDI147" s="57"/>
      <c r="JDJ147" s="57"/>
      <c r="JDK147" s="57"/>
      <c r="JDL147" s="57"/>
      <c r="JDM147" s="57"/>
      <c r="JDN147" s="57"/>
      <c r="JDO147" s="57"/>
      <c r="JDP147" s="57"/>
      <c r="JDQ147" s="57"/>
      <c r="JDR147" s="57"/>
      <c r="JDS147" s="57"/>
      <c r="JDT147" s="57"/>
      <c r="JDU147" s="57"/>
      <c r="JDV147" s="57"/>
      <c r="JDW147" s="57"/>
      <c r="JDX147" s="57"/>
      <c r="JDY147" s="57"/>
      <c r="JDZ147" s="57"/>
      <c r="JEA147" s="57"/>
      <c r="JEB147" s="57"/>
      <c r="JEC147" s="57"/>
      <c r="JED147" s="57"/>
      <c r="JEE147" s="57"/>
      <c r="JEF147" s="57"/>
      <c r="JEG147" s="57"/>
      <c r="JEH147" s="57"/>
      <c r="JEI147" s="57"/>
      <c r="JEJ147" s="57"/>
      <c r="JEK147" s="57"/>
      <c r="JEL147" s="57"/>
      <c r="JEM147" s="57"/>
      <c r="JEN147" s="57"/>
      <c r="JEO147" s="57"/>
      <c r="JEP147" s="57"/>
      <c r="JEQ147" s="57"/>
      <c r="JER147" s="57"/>
      <c r="JES147" s="57"/>
      <c r="JET147" s="57"/>
      <c r="JEU147" s="57"/>
      <c r="JEV147" s="57"/>
      <c r="JEW147" s="57"/>
      <c r="JEX147" s="57"/>
      <c r="JEY147" s="57"/>
      <c r="JEZ147" s="57"/>
      <c r="JFA147" s="57"/>
      <c r="JFB147" s="57"/>
      <c r="JFC147" s="57"/>
      <c r="JFD147" s="57"/>
      <c r="JFE147" s="57"/>
      <c r="JFF147" s="57"/>
      <c r="JFG147" s="57"/>
      <c r="JFH147" s="57"/>
      <c r="JFI147" s="57"/>
      <c r="JFJ147" s="57"/>
      <c r="JFK147" s="57"/>
      <c r="JFL147" s="57"/>
      <c r="JFM147" s="57"/>
      <c r="JFN147" s="57"/>
      <c r="JFO147" s="57"/>
      <c r="JFP147" s="57"/>
      <c r="JFQ147" s="57"/>
      <c r="JFR147" s="57"/>
      <c r="JFS147" s="57"/>
      <c r="JFT147" s="57"/>
      <c r="JFU147" s="57"/>
      <c r="JFV147" s="57"/>
      <c r="JFW147" s="57"/>
      <c r="JFX147" s="57"/>
      <c r="JFY147" s="57"/>
      <c r="JFZ147" s="57"/>
      <c r="JGA147" s="57"/>
      <c r="JGB147" s="57"/>
      <c r="JGC147" s="57"/>
      <c r="JGD147" s="57"/>
      <c r="JGE147" s="57"/>
      <c r="JGF147" s="57"/>
      <c r="JGG147" s="57"/>
      <c r="JGH147" s="57"/>
      <c r="JGI147" s="57"/>
      <c r="JGJ147" s="57"/>
      <c r="JGK147" s="57"/>
      <c r="JGL147" s="57"/>
      <c r="JGM147" s="57"/>
      <c r="JGN147" s="57"/>
      <c r="JGO147" s="57"/>
      <c r="JGP147" s="57"/>
      <c r="JGQ147" s="57"/>
      <c r="JGR147" s="57"/>
      <c r="JGS147" s="57"/>
      <c r="JGT147" s="57"/>
      <c r="JGU147" s="57"/>
      <c r="JGV147" s="57"/>
      <c r="JGW147" s="57"/>
      <c r="JGX147" s="57"/>
      <c r="JGY147" s="57"/>
      <c r="JGZ147" s="57"/>
      <c r="JHA147" s="57"/>
      <c r="JHB147" s="57"/>
      <c r="JHC147" s="57"/>
      <c r="JHD147" s="57"/>
      <c r="JHE147" s="57"/>
      <c r="JHF147" s="57"/>
      <c r="JHG147" s="57"/>
      <c r="JHH147" s="57"/>
      <c r="JHI147" s="57"/>
      <c r="JHJ147" s="57"/>
      <c r="JHK147" s="57"/>
      <c r="JHL147" s="57"/>
      <c r="JHM147" s="57"/>
      <c r="JHN147" s="57"/>
      <c r="JHO147" s="57"/>
      <c r="JHP147" s="57"/>
      <c r="JHQ147" s="57"/>
      <c r="JHR147" s="57"/>
      <c r="JHS147" s="57"/>
      <c r="JHT147" s="57"/>
      <c r="JHU147" s="57"/>
      <c r="JHV147" s="57"/>
      <c r="JHW147" s="57"/>
      <c r="JHX147" s="57"/>
      <c r="JHY147" s="57"/>
      <c r="JHZ147" s="57"/>
      <c r="JIA147" s="57"/>
      <c r="JIB147" s="57"/>
      <c r="JIC147" s="57"/>
      <c r="JID147" s="57"/>
      <c r="JIE147" s="57"/>
      <c r="JIF147" s="57"/>
      <c r="JIG147" s="57"/>
      <c r="JIH147" s="57"/>
      <c r="JII147" s="57"/>
      <c r="JIJ147" s="57"/>
      <c r="JIK147" s="57"/>
      <c r="JIL147" s="57"/>
      <c r="JIM147" s="57"/>
      <c r="JIN147" s="57"/>
      <c r="JIO147" s="57"/>
      <c r="JIP147" s="57"/>
      <c r="JIQ147" s="57"/>
      <c r="JIR147" s="57"/>
      <c r="JIS147" s="57"/>
      <c r="JIT147" s="57"/>
      <c r="JIU147" s="57"/>
      <c r="JIV147" s="57"/>
      <c r="JIW147" s="57"/>
      <c r="JIX147" s="57"/>
      <c r="JIY147" s="57"/>
      <c r="JIZ147" s="57"/>
      <c r="JJA147" s="57"/>
      <c r="JJB147" s="57"/>
      <c r="JJC147" s="57"/>
      <c r="JJD147" s="57"/>
      <c r="JJE147" s="57"/>
      <c r="JJF147" s="57"/>
      <c r="JJG147" s="57"/>
      <c r="JJH147" s="57"/>
      <c r="JJI147" s="57"/>
      <c r="JJJ147" s="57"/>
      <c r="JJK147" s="57"/>
      <c r="JJL147" s="57"/>
      <c r="JJM147" s="57"/>
      <c r="JJN147" s="57"/>
      <c r="JJO147" s="57"/>
      <c r="JJP147" s="57"/>
      <c r="JJQ147" s="57"/>
      <c r="JJR147" s="57"/>
      <c r="JJS147" s="57"/>
      <c r="JJT147" s="57"/>
      <c r="JJU147" s="57"/>
      <c r="JJV147" s="57"/>
      <c r="JJW147" s="57"/>
      <c r="JJX147" s="57"/>
      <c r="JJY147" s="57"/>
      <c r="JJZ147" s="57"/>
      <c r="JKA147" s="57"/>
      <c r="JKB147" s="57"/>
      <c r="JKC147" s="57"/>
      <c r="JKD147" s="57"/>
      <c r="JKE147" s="57"/>
      <c r="JKF147" s="57"/>
      <c r="JKG147" s="57"/>
      <c r="JKH147" s="57"/>
      <c r="JKI147" s="57"/>
      <c r="JKJ147" s="57"/>
      <c r="JKK147" s="57"/>
      <c r="JKL147" s="57"/>
      <c r="JKM147" s="57"/>
      <c r="JKN147" s="57"/>
      <c r="JKO147" s="57"/>
      <c r="JKP147" s="57"/>
      <c r="JKQ147" s="57"/>
      <c r="JKR147" s="57"/>
      <c r="JKS147" s="57"/>
      <c r="JKT147" s="57"/>
      <c r="JKU147" s="57"/>
      <c r="JKV147" s="57"/>
      <c r="JKW147" s="57"/>
      <c r="JKX147" s="57"/>
      <c r="JKY147" s="57"/>
      <c r="JKZ147" s="57"/>
      <c r="JLA147" s="57"/>
      <c r="JLB147" s="57"/>
      <c r="JLC147" s="57"/>
      <c r="JLD147" s="57"/>
      <c r="JLE147" s="57"/>
      <c r="JLF147" s="57"/>
      <c r="JLG147" s="57"/>
      <c r="JLH147" s="57"/>
      <c r="JLI147" s="57"/>
      <c r="JLJ147" s="57"/>
      <c r="JLK147" s="57"/>
      <c r="JLL147" s="57"/>
      <c r="JLM147" s="57"/>
      <c r="JLN147" s="57"/>
      <c r="JLO147" s="57"/>
      <c r="JLP147" s="57"/>
      <c r="JLQ147" s="57"/>
      <c r="JLR147" s="57"/>
      <c r="JLS147" s="57"/>
      <c r="JLT147" s="57"/>
      <c r="JLU147" s="57"/>
      <c r="JLV147" s="57"/>
      <c r="JLW147" s="57"/>
      <c r="JLX147" s="57"/>
      <c r="JLY147" s="57"/>
      <c r="JLZ147" s="57"/>
      <c r="JMA147" s="57"/>
      <c r="JMB147" s="57"/>
      <c r="JMC147" s="57"/>
      <c r="JMD147" s="57"/>
      <c r="JME147" s="57"/>
      <c r="JMF147" s="57"/>
      <c r="JMG147" s="57"/>
      <c r="JMH147" s="57"/>
      <c r="JMI147" s="57"/>
      <c r="JMJ147" s="57"/>
      <c r="JMK147" s="57"/>
      <c r="JML147" s="57"/>
      <c r="JMM147" s="57"/>
      <c r="JMN147" s="57"/>
      <c r="JMO147" s="57"/>
      <c r="JMP147" s="57"/>
      <c r="JMQ147" s="57"/>
      <c r="JMR147" s="57"/>
      <c r="JMS147" s="57"/>
      <c r="JMT147" s="57"/>
      <c r="JMU147" s="57"/>
      <c r="JMV147" s="57"/>
      <c r="JMW147" s="57"/>
      <c r="JMX147" s="57"/>
      <c r="JMY147" s="57"/>
      <c r="JMZ147" s="57"/>
      <c r="JNA147" s="57"/>
      <c r="JNB147" s="57"/>
      <c r="JNC147" s="57"/>
      <c r="JND147" s="57"/>
      <c r="JNE147" s="57"/>
      <c r="JNF147" s="57"/>
      <c r="JNG147" s="57"/>
      <c r="JNH147" s="57"/>
      <c r="JNI147" s="57"/>
      <c r="JNJ147" s="57"/>
      <c r="JNK147" s="57"/>
      <c r="JNL147" s="57"/>
      <c r="JNM147" s="57"/>
      <c r="JNN147" s="57"/>
      <c r="JNO147" s="57"/>
      <c r="JNP147" s="57"/>
      <c r="JNQ147" s="57"/>
      <c r="JNR147" s="57"/>
      <c r="JNS147" s="57"/>
      <c r="JNT147" s="57"/>
      <c r="JNU147" s="57"/>
      <c r="JNV147" s="57"/>
      <c r="JNW147" s="57"/>
      <c r="JNX147" s="57"/>
      <c r="JNY147" s="57"/>
      <c r="JNZ147" s="57"/>
      <c r="JOA147" s="57"/>
      <c r="JOB147" s="57"/>
      <c r="JOC147" s="57"/>
      <c r="JOD147" s="57"/>
      <c r="JOE147" s="57"/>
      <c r="JOF147" s="57"/>
      <c r="JOG147" s="57"/>
      <c r="JOH147" s="57"/>
      <c r="JOI147" s="57"/>
      <c r="JOJ147" s="57"/>
      <c r="JOK147" s="57"/>
      <c r="JOL147" s="57"/>
      <c r="JOM147" s="57"/>
      <c r="JON147" s="57"/>
      <c r="JOO147" s="57"/>
      <c r="JOP147" s="57"/>
      <c r="JOQ147" s="57"/>
      <c r="JOR147" s="57"/>
      <c r="JOS147" s="57"/>
      <c r="JOT147" s="57"/>
      <c r="JOU147" s="57"/>
      <c r="JOV147" s="57"/>
      <c r="JOW147" s="57"/>
      <c r="JOX147" s="57"/>
      <c r="JOY147" s="57"/>
      <c r="JOZ147" s="57"/>
      <c r="JPA147" s="57"/>
      <c r="JPB147" s="57"/>
      <c r="JPC147" s="57"/>
      <c r="JPD147" s="57"/>
      <c r="JPE147" s="57"/>
      <c r="JPF147" s="57"/>
      <c r="JPG147" s="57"/>
      <c r="JPH147" s="57"/>
      <c r="JPI147" s="57"/>
      <c r="JPJ147" s="57"/>
      <c r="JPK147" s="57"/>
      <c r="JPL147" s="57"/>
      <c r="JPM147" s="57"/>
      <c r="JPN147" s="57"/>
      <c r="JPO147" s="57"/>
      <c r="JPP147" s="57"/>
      <c r="JPQ147" s="57"/>
      <c r="JPR147" s="57"/>
      <c r="JPS147" s="57"/>
      <c r="JPT147" s="57"/>
      <c r="JPU147" s="57"/>
      <c r="JPV147" s="57"/>
      <c r="JPW147" s="57"/>
      <c r="JPX147" s="57"/>
      <c r="JPY147" s="57"/>
      <c r="JPZ147" s="57"/>
      <c r="JQA147" s="57"/>
      <c r="JQB147" s="57"/>
      <c r="JQC147" s="57"/>
      <c r="JQD147" s="57"/>
      <c r="JQE147" s="57"/>
      <c r="JQF147" s="57"/>
      <c r="JQG147" s="57"/>
      <c r="JQH147" s="57"/>
      <c r="JQI147" s="57"/>
      <c r="JQJ147" s="57"/>
      <c r="JQK147" s="57"/>
      <c r="JQL147" s="57"/>
      <c r="JQM147" s="57"/>
      <c r="JQN147" s="57"/>
      <c r="JQO147" s="57"/>
      <c r="JQP147" s="57"/>
      <c r="JQQ147" s="57"/>
      <c r="JQR147" s="57"/>
      <c r="JQS147" s="57"/>
      <c r="JQT147" s="57"/>
      <c r="JQU147" s="57"/>
      <c r="JQV147" s="57"/>
      <c r="JQW147" s="57"/>
      <c r="JQX147" s="57"/>
      <c r="JQY147" s="57"/>
      <c r="JQZ147" s="57"/>
      <c r="JRA147" s="57"/>
      <c r="JRB147" s="57"/>
      <c r="JRC147" s="57"/>
      <c r="JRD147" s="57"/>
      <c r="JRE147" s="57"/>
      <c r="JRF147" s="57"/>
      <c r="JRG147" s="57"/>
      <c r="JRH147" s="57"/>
      <c r="JRI147" s="57"/>
      <c r="JRJ147" s="57"/>
      <c r="JRK147" s="57"/>
      <c r="JRL147" s="57"/>
      <c r="JRM147" s="57"/>
      <c r="JRN147" s="57"/>
      <c r="JRO147" s="57"/>
      <c r="JRP147" s="57"/>
      <c r="JRQ147" s="57"/>
      <c r="JRR147" s="57"/>
      <c r="JRS147" s="57"/>
      <c r="JRT147" s="57"/>
      <c r="JRU147" s="57"/>
      <c r="JRV147" s="57"/>
      <c r="JRW147" s="57"/>
      <c r="JRX147" s="57"/>
      <c r="JRY147" s="57"/>
      <c r="JRZ147" s="57"/>
      <c r="JSA147" s="57"/>
      <c r="JSB147" s="57"/>
      <c r="JSC147" s="57"/>
      <c r="JSD147" s="57"/>
      <c r="JSE147" s="57"/>
      <c r="JSF147" s="57"/>
      <c r="JSG147" s="57"/>
      <c r="JSH147" s="57"/>
      <c r="JSI147" s="57"/>
      <c r="JSJ147" s="57"/>
      <c r="JSK147" s="57"/>
      <c r="JSL147" s="57"/>
      <c r="JSM147" s="57"/>
      <c r="JSN147" s="57"/>
      <c r="JSO147" s="57"/>
      <c r="JSP147" s="57"/>
      <c r="JSQ147" s="57"/>
      <c r="JSR147" s="57"/>
      <c r="JSS147" s="57"/>
      <c r="JST147" s="57"/>
      <c r="JSU147" s="57"/>
      <c r="JSV147" s="57"/>
      <c r="JSW147" s="57"/>
      <c r="JSX147" s="57"/>
      <c r="JSY147" s="57"/>
      <c r="JSZ147" s="57"/>
      <c r="JTA147" s="57"/>
      <c r="JTB147" s="57"/>
      <c r="JTC147" s="57"/>
      <c r="JTD147" s="57"/>
      <c r="JTE147" s="57"/>
      <c r="JTF147" s="57"/>
      <c r="JTG147" s="57"/>
      <c r="JTH147" s="57"/>
      <c r="JTI147" s="57"/>
      <c r="JTJ147" s="57"/>
      <c r="JTK147" s="57"/>
      <c r="JTL147" s="57"/>
      <c r="JTM147" s="57"/>
      <c r="JTN147" s="57"/>
      <c r="JTO147" s="57"/>
      <c r="JTP147" s="57"/>
      <c r="JTQ147" s="57"/>
      <c r="JTR147" s="57"/>
      <c r="JTS147" s="57"/>
      <c r="JTT147" s="57"/>
      <c r="JTU147" s="57"/>
      <c r="JTV147" s="57"/>
      <c r="JTW147" s="57"/>
      <c r="JTX147" s="57"/>
      <c r="JTY147" s="57"/>
      <c r="JTZ147" s="57"/>
      <c r="JUA147" s="57"/>
      <c r="JUB147" s="57"/>
      <c r="JUC147" s="57"/>
      <c r="JUD147" s="57"/>
      <c r="JUE147" s="57"/>
      <c r="JUF147" s="57"/>
      <c r="JUG147" s="57"/>
      <c r="JUH147" s="57"/>
      <c r="JUI147" s="57"/>
      <c r="JUJ147" s="57"/>
      <c r="JUK147" s="57"/>
      <c r="JUL147" s="57"/>
      <c r="JUM147" s="57"/>
      <c r="JUN147" s="57"/>
      <c r="JUO147" s="57"/>
      <c r="JUP147" s="57"/>
      <c r="JUQ147" s="57"/>
      <c r="JUR147" s="57"/>
      <c r="JUS147" s="57"/>
      <c r="JUT147" s="57"/>
      <c r="JUU147" s="57"/>
      <c r="JUV147" s="57"/>
      <c r="JUW147" s="57"/>
      <c r="JUX147" s="57"/>
      <c r="JUY147" s="57"/>
      <c r="JUZ147" s="57"/>
      <c r="JVA147" s="57"/>
      <c r="JVB147" s="57"/>
      <c r="JVC147" s="57"/>
      <c r="JVD147" s="57"/>
      <c r="JVE147" s="57"/>
      <c r="JVF147" s="57"/>
      <c r="JVG147" s="57"/>
      <c r="JVH147" s="57"/>
      <c r="JVI147" s="57"/>
      <c r="JVJ147" s="57"/>
      <c r="JVK147" s="57"/>
      <c r="JVL147" s="57"/>
      <c r="JVM147" s="57"/>
      <c r="JVN147" s="57"/>
      <c r="JVO147" s="57"/>
      <c r="JVP147" s="57"/>
      <c r="JVQ147" s="57"/>
      <c r="JVR147" s="57"/>
      <c r="JVS147" s="57"/>
      <c r="JVT147" s="57"/>
      <c r="JVU147" s="57"/>
      <c r="JVV147" s="57"/>
      <c r="JVW147" s="57"/>
      <c r="JVX147" s="57"/>
      <c r="JVY147" s="57"/>
      <c r="JVZ147" s="57"/>
      <c r="JWA147" s="57"/>
      <c r="JWB147" s="57"/>
      <c r="JWC147" s="57"/>
      <c r="JWD147" s="57"/>
      <c r="JWE147" s="57"/>
      <c r="JWF147" s="57"/>
      <c r="JWG147" s="57"/>
      <c r="JWH147" s="57"/>
      <c r="JWI147" s="57"/>
      <c r="JWJ147" s="57"/>
      <c r="JWK147" s="57"/>
      <c r="JWL147" s="57"/>
      <c r="JWM147" s="57"/>
      <c r="JWN147" s="57"/>
      <c r="JWO147" s="57"/>
      <c r="JWP147" s="57"/>
      <c r="JWQ147" s="57"/>
      <c r="JWR147" s="57"/>
      <c r="JWS147" s="57"/>
      <c r="JWT147" s="57"/>
      <c r="JWU147" s="57"/>
      <c r="JWV147" s="57"/>
      <c r="JWW147" s="57"/>
      <c r="JWX147" s="57"/>
      <c r="JWY147" s="57"/>
      <c r="JWZ147" s="57"/>
      <c r="JXA147" s="57"/>
      <c r="JXB147" s="57"/>
      <c r="JXC147" s="57"/>
      <c r="JXD147" s="57"/>
      <c r="JXE147" s="57"/>
      <c r="JXF147" s="57"/>
      <c r="JXG147" s="57"/>
      <c r="JXH147" s="57"/>
      <c r="JXI147" s="57"/>
      <c r="JXJ147" s="57"/>
      <c r="JXK147" s="57"/>
      <c r="JXL147" s="57"/>
      <c r="JXM147" s="57"/>
      <c r="JXN147" s="57"/>
      <c r="JXO147" s="57"/>
      <c r="JXP147" s="57"/>
      <c r="JXQ147" s="57"/>
      <c r="JXR147" s="57"/>
      <c r="JXS147" s="57"/>
      <c r="JXT147" s="57"/>
      <c r="JXU147" s="57"/>
      <c r="JXV147" s="57"/>
      <c r="JXW147" s="57"/>
      <c r="JXX147" s="57"/>
      <c r="JXY147" s="57"/>
      <c r="JXZ147" s="57"/>
      <c r="JYA147" s="57"/>
      <c r="JYB147" s="57"/>
      <c r="JYC147" s="57"/>
      <c r="JYD147" s="57"/>
      <c r="JYE147" s="57"/>
      <c r="JYF147" s="57"/>
      <c r="JYG147" s="57"/>
      <c r="JYH147" s="57"/>
      <c r="JYI147" s="57"/>
      <c r="JYJ147" s="57"/>
      <c r="JYK147" s="57"/>
      <c r="JYL147" s="57"/>
      <c r="JYM147" s="57"/>
      <c r="JYN147" s="57"/>
      <c r="JYO147" s="57"/>
      <c r="JYP147" s="57"/>
      <c r="JYQ147" s="57"/>
      <c r="JYR147" s="57"/>
      <c r="JYS147" s="57"/>
      <c r="JYT147" s="57"/>
      <c r="JYU147" s="57"/>
      <c r="JYV147" s="57"/>
      <c r="JYW147" s="57"/>
      <c r="JYX147" s="57"/>
      <c r="JYY147" s="57"/>
      <c r="JYZ147" s="57"/>
      <c r="JZA147" s="57"/>
      <c r="JZB147" s="57"/>
      <c r="JZC147" s="57"/>
      <c r="JZD147" s="57"/>
      <c r="JZE147" s="57"/>
      <c r="JZF147" s="57"/>
      <c r="JZG147" s="57"/>
      <c r="JZH147" s="57"/>
      <c r="JZI147" s="57"/>
      <c r="JZJ147" s="57"/>
      <c r="JZK147" s="57"/>
      <c r="JZL147" s="57"/>
      <c r="JZM147" s="57"/>
      <c r="JZN147" s="57"/>
      <c r="JZO147" s="57"/>
      <c r="JZP147" s="57"/>
      <c r="JZQ147" s="57"/>
      <c r="JZR147" s="57"/>
      <c r="JZS147" s="57"/>
      <c r="JZT147" s="57"/>
      <c r="JZU147" s="57"/>
      <c r="JZV147" s="57"/>
      <c r="JZW147" s="57"/>
      <c r="JZX147" s="57"/>
      <c r="JZY147" s="57"/>
      <c r="JZZ147" s="57"/>
      <c r="KAA147" s="57"/>
      <c r="KAB147" s="57"/>
      <c r="KAC147" s="57"/>
      <c r="KAD147" s="57"/>
      <c r="KAE147" s="57"/>
      <c r="KAF147" s="57"/>
      <c r="KAG147" s="57"/>
      <c r="KAH147" s="57"/>
      <c r="KAI147" s="57"/>
      <c r="KAJ147" s="57"/>
      <c r="KAK147" s="57"/>
      <c r="KAL147" s="57"/>
      <c r="KAM147" s="57"/>
      <c r="KAN147" s="57"/>
      <c r="KAO147" s="57"/>
      <c r="KAP147" s="57"/>
      <c r="KAQ147" s="57"/>
      <c r="KAR147" s="57"/>
      <c r="KAS147" s="57"/>
      <c r="KAT147" s="57"/>
      <c r="KAU147" s="57"/>
      <c r="KAV147" s="57"/>
      <c r="KAW147" s="57"/>
      <c r="KAX147" s="57"/>
      <c r="KAY147" s="57"/>
      <c r="KAZ147" s="57"/>
      <c r="KBA147" s="57"/>
      <c r="KBB147" s="57"/>
      <c r="KBC147" s="57"/>
      <c r="KBD147" s="57"/>
      <c r="KBE147" s="57"/>
      <c r="KBF147" s="57"/>
      <c r="KBG147" s="57"/>
      <c r="KBH147" s="57"/>
      <c r="KBI147" s="57"/>
      <c r="KBJ147" s="57"/>
      <c r="KBK147" s="57"/>
      <c r="KBL147" s="57"/>
      <c r="KBM147" s="57"/>
      <c r="KBN147" s="57"/>
      <c r="KBO147" s="57"/>
      <c r="KBP147" s="57"/>
      <c r="KBQ147" s="57"/>
      <c r="KBR147" s="57"/>
      <c r="KBS147" s="57"/>
      <c r="KBT147" s="57"/>
      <c r="KBU147" s="57"/>
      <c r="KBV147" s="57"/>
      <c r="KBW147" s="57"/>
      <c r="KBX147" s="57"/>
      <c r="KBY147" s="57"/>
      <c r="KBZ147" s="57"/>
      <c r="KCA147" s="57"/>
      <c r="KCB147" s="57"/>
      <c r="KCC147" s="57"/>
      <c r="KCD147" s="57"/>
      <c r="KCE147" s="57"/>
      <c r="KCF147" s="57"/>
      <c r="KCG147" s="57"/>
      <c r="KCH147" s="57"/>
      <c r="KCI147" s="57"/>
      <c r="KCJ147" s="57"/>
      <c r="KCK147" s="57"/>
      <c r="KCL147" s="57"/>
      <c r="KCM147" s="57"/>
      <c r="KCN147" s="57"/>
      <c r="KCO147" s="57"/>
      <c r="KCP147" s="57"/>
      <c r="KCQ147" s="57"/>
      <c r="KCR147" s="57"/>
      <c r="KCS147" s="57"/>
      <c r="KCT147" s="57"/>
      <c r="KCU147" s="57"/>
      <c r="KCV147" s="57"/>
      <c r="KCW147" s="57"/>
      <c r="KCX147" s="57"/>
      <c r="KCY147" s="57"/>
      <c r="KCZ147" s="57"/>
      <c r="KDA147" s="57"/>
      <c r="KDB147" s="57"/>
      <c r="KDC147" s="57"/>
      <c r="KDD147" s="57"/>
      <c r="KDE147" s="57"/>
      <c r="KDF147" s="57"/>
      <c r="KDG147" s="57"/>
      <c r="KDH147" s="57"/>
      <c r="KDI147" s="57"/>
      <c r="KDJ147" s="57"/>
      <c r="KDK147" s="57"/>
      <c r="KDL147" s="57"/>
      <c r="KDM147" s="57"/>
      <c r="KDN147" s="57"/>
      <c r="KDO147" s="57"/>
      <c r="KDP147" s="57"/>
      <c r="KDQ147" s="57"/>
      <c r="KDR147" s="57"/>
      <c r="KDS147" s="57"/>
      <c r="KDT147" s="57"/>
      <c r="KDU147" s="57"/>
      <c r="KDV147" s="57"/>
      <c r="KDW147" s="57"/>
      <c r="KDX147" s="57"/>
      <c r="KDY147" s="57"/>
      <c r="KDZ147" s="57"/>
      <c r="KEA147" s="57"/>
      <c r="KEB147" s="57"/>
      <c r="KEC147" s="57"/>
      <c r="KED147" s="57"/>
      <c r="KEE147" s="57"/>
      <c r="KEF147" s="57"/>
      <c r="KEG147" s="57"/>
      <c r="KEH147" s="57"/>
      <c r="KEI147" s="57"/>
      <c r="KEJ147" s="57"/>
      <c r="KEK147" s="57"/>
      <c r="KEL147" s="57"/>
      <c r="KEM147" s="57"/>
      <c r="KEN147" s="57"/>
      <c r="KEO147" s="57"/>
      <c r="KEP147" s="57"/>
      <c r="KEQ147" s="57"/>
      <c r="KER147" s="57"/>
      <c r="KES147" s="57"/>
      <c r="KET147" s="57"/>
      <c r="KEU147" s="57"/>
      <c r="KEV147" s="57"/>
      <c r="KEW147" s="57"/>
      <c r="KEX147" s="57"/>
      <c r="KEY147" s="57"/>
      <c r="KEZ147" s="57"/>
      <c r="KFA147" s="57"/>
      <c r="KFB147" s="57"/>
      <c r="KFC147" s="57"/>
      <c r="KFD147" s="57"/>
      <c r="KFE147" s="57"/>
      <c r="KFF147" s="57"/>
      <c r="KFG147" s="57"/>
      <c r="KFH147" s="57"/>
      <c r="KFI147" s="57"/>
      <c r="KFJ147" s="57"/>
      <c r="KFK147" s="57"/>
      <c r="KFL147" s="57"/>
      <c r="KFM147" s="57"/>
      <c r="KFN147" s="57"/>
      <c r="KFO147" s="57"/>
      <c r="KFP147" s="57"/>
      <c r="KFQ147" s="57"/>
      <c r="KFR147" s="57"/>
      <c r="KFS147" s="57"/>
      <c r="KFT147" s="57"/>
      <c r="KFU147" s="57"/>
      <c r="KFV147" s="57"/>
      <c r="KFW147" s="57"/>
      <c r="KFX147" s="57"/>
      <c r="KFY147" s="57"/>
      <c r="KFZ147" s="57"/>
      <c r="KGA147" s="57"/>
      <c r="KGB147" s="57"/>
      <c r="KGC147" s="57"/>
      <c r="KGD147" s="57"/>
      <c r="KGE147" s="57"/>
      <c r="KGF147" s="57"/>
      <c r="KGG147" s="57"/>
      <c r="KGH147" s="57"/>
      <c r="KGI147" s="57"/>
      <c r="KGJ147" s="57"/>
      <c r="KGK147" s="57"/>
      <c r="KGL147" s="57"/>
      <c r="KGM147" s="57"/>
      <c r="KGN147" s="57"/>
      <c r="KGO147" s="57"/>
      <c r="KGP147" s="57"/>
      <c r="KGQ147" s="57"/>
      <c r="KGR147" s="57"/>
      <c r="KGS147" s="57"/>
      <c r="KGT147" s="57"/>
      <c r="KGU147" s="57"/>
      <c r="KGV147" s="57"/>
      <c r="KGW147" s="57"/>
      <c r="KGX147" s="57"/>
      <c r="KGY147" s="57"/>
      <c r="KGZ147" s="57"/>
      <c r="KHA147" s="57"/>
      <c r="KHB147" s="57"/>
      <c r="KHC147" s="57"/>
      <c r="KHD147" s="57"/>
      <c r="KHE147" s="57"/>
      <c r="KHF147" s="57"/>
      <c r="KHG147" s="57"/>
      <c r="KHH147" s="57"/>
      <c r="KHI147" s="57"/>
      <c r="KHJ147" s="57"/>
      <c r="KHK147" s="57"/>
      <c r="KHL147" s="57"/>
      <c r="KHM147" s="57"/>
      <c r="KHN147" s="57"/>
      <c r="KHO147" s="57"/>
      <c r="KHP147" s="57"/>
      <c r="KHQ147" s="57"/>
      <c r="KHR147" s="57"/>
      <c r="KHS147" s="57"/>
      <c r="KHT147" s="57"/>
      <c r="KHU147" s="57"/>
      <c r="KHV147" s="57"/>
      <c r="KHW147" s="57"/>
      <c r="KHX147" s="57"/>
      <c r="KHY147" s="57"/>
      <c r="KHZ147" s="57"/>
      <c r="KIA147" s="57"/>
      <c r="KIB147" s="57"/>
      <c r="KIC147" s="57"/>
      <c r="KID147" s="57"/>
      <c r="KIE147" s="57"/>
      <c r="KIF147" s="57"/>
      <c r="KIG147" s="57"/>
      <c r="KIH147" s="57"/>
      <c r="KII147" s="57"/>
      <c r="KIJ147" s="57"/>
      <c r="KIK147" s="57"/>
      <c r="KIL147" s="57"/>
      <c r="KIM147" s="57"/>
      <c r="KIN147" s="57"/>
      <c r="KIO147" s="57"/>
      <c r="KIP147" s="57"/>
      <c r="KIQ147" s="57"/>
      <c r="KIR147" s="57"/>
      <c r="KIS147" s="57"/>
      <c r="KIT147" s="57"/>
      <c r="KIU147" s="57"/>
      <c r="KIV147" s="57"/>
      <c r="KIW147" s="57"/>
      <c r="KIX147" s="57"/>
      <c r="KIY147" s="57"/>
      <c r="KIZ147" s="57"/>
      <c r="KJA147" s="57"/>
      <c r="KJB147" s="57"/>
      <c r="KJC147" s="57"/>
      <c r="KJD147" s="57"/>
      <c r="KJE147" s="57"/>
      <c r="KJF147" s="57"/>
      <c r="KJG147" s="57"/>
      <c r="KJH147" s="57"/>
      <c r="KJI147" s="57"/>
      <c r="KJJ147" s="57"/>
      <c r="KJK147" s="57"/>
      <c r="KJL147" s="57"/>
      <c r="KJM147" s="57"/>
      <c r="KJN147" s="57"/>
      <c r="KJO147" s="57"/>
      <c r="KJP147" s="57"/>
      <c r="KJQ147" s="57"/>
      <c r="KJR147" s="57"/>
      <c r="KJS147" s="57"/>
      <c r="KJT147" s="57"/>
      <c r="KJU147" s="57"/>
      <c r="KJV147" s="57"/>
      <c r="KJW147" s="57"/>
      <c r="KJX147" s="57"/>
      <c r="KJY147" s="57"/>
      <c r="KJZ147" s="57"/>
      <c r="KKA147" s="57"/>
      <c r="KKB147" s="57"/>
      <c r="KKC147" s="57"/>
      <c r="KKD147" s="57"/>
      <c r="KKE147" s="57"/>
      <c r="KKF147" s="57"/>
      <c r="KKG147" s="57"/>
      <c r="KKH147" s="57"/>
      <c r="KKI147" s="57"/>
      <c r="KKJ147" s="57"/>
      <c r="KKK147" s="57"/>
      <c r="KKL147" s="57"/>
      <c r="KKM147" s="57"/>
      <c r="KKN147" s="57"/>
      <c r="KKO147" s="57"/>
      <c r="KKP147" s="57"/>
      <c r="KKQ147" s="57"/>
      <c r="KKR147" s="57"/>
      <c r="KKS147" s="57"/>
      <c r="KKT147" s="57"/>
      <c r="KKU147" s="57"/>
      <c r="KKV147" s="57"/>
      <c r="KKW147" s="57"/>
      <c r="KKX147" s="57"/>
      <c r="KKY147" s="57"/>
      <c r="KKZ147" s="57"/>
      <c r="KLA147" s="57"/>
      <c r="KLB147" s="57"/>
      <c r="KLC147" s="57"/>
      <c r="KLD147" s="57"/>
      <c r="KLE147" s="57"/>
      <c r="KLF147" s="57"/>
      <c r="KLG147" s="57"/>
      <c r="KLH147" s="57"/>
      <c r="KLI147" s="57"/>
      <c r="KLJ147" s="57"/>
      <c r="KLK147" s="57"/>
      <c r="KLL147" s="57"/>
      <c r="KLM147" s="57"/>
      <c r="KLN147" s="57"/>
      <c r="KLO147" s="57"/>
      <c r="KLP147" s="57"/>
      <c r="KLQ147" s="57"/>
      <c r="KLR147" s="57"/>
      <c r="KLS147" s="57"/>
      <c r="KLT147" s="57"/>
      <c r="KLU147" s="57"/>
      <c r="KLV147" s="57"/>
      <c r="KLW147" s="57"/>
      <c r="KLX147" s="57"/>
      <c r="KLY147" s="57"/>
      <c r="KLZ147" s="57"/>
      <c r="KMA147" s="57"/>
      <c r="KMB147" s="57"/>
      <c r="KMC147" s="57"/>
      <c r="KMD147" s="57"/>
      <c r="KME147" s="57"/>
      <c r="KMF147" s="57"/>
      <c r="KMG147" s="57"/>
      <c r="KMH147" s="57"/>
      <c r="KMI147" s="57"/>
      <c r="KMJ147" s="57"/>
      <c r="KMK147" s="57"/>
      <c r="KML147" s="57"/>
      <c r="KMM147" s="57"/>
      <c r="KMN147" s="57"/>
      <c r="KMO147" s="57"/>
      <c r="KMP147" s="57"/>
      <c r="KMQ147" s="57"/>
      <c r="KMR147" s="57"/>
      <c r="KMS147" s="57"/>
      <c r="KMT147" s="57"/>
      <c r="KMU147" s="57"/>
      <c r="KMV147" s="57"/>
      <c r="KMW147" s="57"/>
      <c r="KMX147" s="57"/>
      <c r="KMY147" s="57"/>
      <c r="KMZ147" s="57"/>
      <c r="KNA147" s="57"/>
      <c r="KNB147" s="57"/>
      <c r="KNC147" s="57"/>
      <c r="KND147" s="57"/>
      <c r="KNE147" s="57"/>
      <c r="KNF147" s="57"/>
      <c r="KNG147" s="57"/>
      <c r="KNH147" s="57"/>
      <c r="KNI147" s="57"/>
      <c r="KNJ147" s="57"/>
      <c r="KNK147" s="57"/>
      <c r="KNL147" s="57"/>
      <c r="KNM147" s="57"/>
      <c r="KNN147" s="57"/>
      <c r="KNO147" s="57"/>
      <c r="KNP147" s="57"/>
      <c r="KNQ147" s="57"/>
      <c r="KNR147" s="57"/>
      <c r="KNS147" s="57"/>
      <c r="KNT147" s="57"/>
      <c r="KNU147" s="57"/>
      <c r="KNV147" s="57"/>
      <c r="KNW147" s="57"/>
      <c r="KNX147" s="57"/>
      <c r="KNY147" s="57"/>
      <c r="KNZ147" s="57"/>
      <c r="KOA147" s="57"/>
      <c r="KOB147" s="57"/>
      <c r="KOC147" s="57"/>
      <c r="KOD147" s="57"/>
      <c r="KOE147" s="57"/>
      <c r="KOF147" s="57"/>
      <c r="KOG147" s="57"/>
      <c r="KOH147" s="57"/>
      <c r="KOI147" s="57"/>
      <c r="KOJ147" s="57"/>
      <c r="KOK147" s="57"/>
      <c r="KOL147" s="57"/>
      <c r="KOM147" s="57"/>
      <c r="KON147" s="57"/>
      <c r="KOO147" s="57"/>
      <c r="KOP147" s="57"/>
      <c r="KOQ147" s="57"/>
      <c r="KOR147" s="57"/>
      <c r="KOS147" s="57"/>
      <c r="KOT147" s="57"/>
      <c r="KOU147" s="57"/>
      <c r="KOV147" s="57"/>
      <c r="KOW147" s="57"/>
      <c r="KOX147" s="57"/>
      <c r="KOY147" s="57"/>
      <c r="KOZ147" s="57"/>
      <c r="KPA147" s="57"/>
      <c r="KPB147" s="57"/>
      <c r="KPC147" s="57"/>
      <c r="KPD147" s="57"/>
      <c r="KPE147" s="57"/>
      <c r="KPF147" s="57"/>
      <c r="KPG147" s="57"/>
      <c r="KPH147" s="57"/>
      <c r="KPI147" s="57"/>
      <c r="KPJ147" s="57"/>
      <c r="KPK147" s="57"/>
      <c r="KPL147" s="57"/>
      <c r="KPM147" s="57"/>
      <c r="KPN147" s="57"/>
      <c r="KPO147" s="57"/>
      <c r="KPP147" s="57"/>
      <c r="KPQ147" s="57"/>
      <c r="KPR147" s="57"/>
      <c r="KPS147" s="57"/>
      <c r="KPT147" s="57"/>
      <c r="KPU147" s="57"/>
      <c r="KPV147" s="57"/>
      <c r="KPW147" s="57"/>
      <c r="KPX147" s="57"/>
      <c r="KPY147" s="57"/>
      <c r="KPZ147" s="57"/>
      <c r="KQA147" s="57"/>
      <c r="KQB147" s="57"/>
      <c r="KQC147" s="57"/>
      <c r="KQD147" s="57"/>
      <c r="KQE147" s="57"/>
      <c r="KQF147" s="57"/>
      <c r="KQG147" s="57"/>
      <c r="KQH147" s="57"/>
      <c r="KQI147" s="57"/>
      <c r="KQJ147" s="57"/>
      <c r="KQK147" s="57"/>
      <c r="KQL147" s="57"/>
      <c r="KQM147" s="57"/>
      <c r="KQN147" s="57"/>
      <c r="KQO147" s="57"/>
      <c r="KQP147" s="57"/>
      <c r="KQQ147" s="57"/>
      <c r="KQR147" s="57"/>
      <c r="KQS147" s="57"/>
      <c r="KQT147" s="57"/>
      <c r="KQU147" s="57"/>
      <c r="KQV147" s="57"/>
      <c r="KQW147" s="57"/>
      <c r="KQX147" s="57"/>
      <c r="KQY147" s="57"/>
      <c r="KQZ147" s="57"/>
      <c r="KRA147" s="57"/>
      <c r="KRB147" s="57"/>
      <c r="KRC147" s="57"/>
      <c r="KRD147" s="57"/>
      <c r="KRE147" s="57"/>
      <c r="KRF147" s="57"/>
      <c r="KRG147" s="57"/>
      <c r="KRH147" s="57"/>
      <c r="KRI147" s="57"/>
      <c r="KRJ147" s="57"/>
      <c r="KRK147" s="57"/>
      <c r="KRL147" s="57"/>
      <c r="KRM147" s="57"/>
      <c r="KRN147" s="57"/>
      <c r="KRO147" s="57"/>
      <c r="KRP147" s="57"/>
      <c r="KRQ147" s="57"/>
      <c r="KRR147" s="57"/>
      <c r="KRS147" s="57"/>
      <c r="KRT147" s="57"/>
      <c r="KRU147" s="57"/>
      <c r="KRV147" s="57"/>
      <c r="KRW147" s="57"/>
      <c r="KRX147" s="57"/>
      <c r="KRY147" s="57"/>
      <c r="KRZ147" s="57"/>
      <c r="KSA147" s="57"/>
      <c r="KSB147" s="57"/>
      <c r="KSC147" s="57"/>
      <c r="KSD147" s="57"/>
      <c r="KSE147" s="57"/>
      <c r="KSF147" s="57"/>
      <c r="KSG147" s="57"/>
      <c r="KSH147" s="57"/>
      <c r="KSI147" s="57"/>
      <c r="KSJ147" s="57"/>
      <c r="KSK147" s="57"/>
      <c r="KSL147" s="57"/>
      <c r="KSM147" s="57"/>
      <c r="KSN147" s="57"/>
      <c r="KSO147" s="57"/>
      <c r="KSP147" s="57"/>
      <c r="KSQ147" s="57"/>
      <c r="KSR147" s="57"/>
      <c r="KSS147" s="57"/>
      <c r="KST147" s="57"/>
      <c r="KSU147" s="57"/>
      <c r="KSV147" s="57"/>
      <c r="KSW147" s="57"/>
      <c r="KSX147" s="57"/>
      <c r="KSY147" s="57"/>
      <c r="KSZ147" s="57"/>
      <c r="KTA147" s="57"/>
      <c r="KTB147" s="57"/>
      <c r="KTC147" s="57"/>
      <c r="KTD147" s="57"/>
      <c r="KTE147" s="57"/>
      <c r="KTF147" s="57"/>
      <c r="KTG147" s="57"/>
      <c r="KTH147" s="57"/>
      <c r="KTI147" s="57"/>
      <c r="KTJ147" s="57"/>
      <c r="KTK147" s="57"/>
      <c r="KTL147" s="57"/>
      <c r="KTM147" s="57"/>
      <c r="KTN147" s="57"/>
      <c r="KTO147" s="57"/>
      <c r="KTP147" s="57"/>
      <c r="KTQ147" s="57"/>
      <c r="KTR147" s="57"/>
      <c r="KTS147" s="57"/>
      <c r="KTT147" s="57"/>
      <c r="KTU147" s="57"/>
      <c r="KTV147" s="57"/>
      <c r="KTW147" s="57"/>
      <c r="KTX147" s="57"/>
      <c r="KTY147" s="57"/>
      <c r="KTZ147" s="57"/>
      <c r="KUA147" s="57"/>
      <c r="KUB147" s="57"/>
      <c r="KUC147" s="57"/>
      <c r="KUD147" s="57"/>
      <c r="KUE147" s="57"/>
      <c r="KUF147" s="57"/>
      <c r="KUG147" s="57"/>
      <c r="KUH147" s="57"/>
      <c r="KUI147" s="57"/>
      <c r="KUJ147" s="57"/>
      <c r="KUK147" s="57"/>
      <c r="KUL147" s="57"/>
      <c r="KUM147" s="57"/>
      <c r="KUN147" s="57"/>
      <c r="KUO147" s="57"/>
      <c r="KUP147" s="57"/>
      <c r="KUQ147" s="57"/>
      <c r="KUR147" s="57"/>
      <c r="KUS147" s="57"/>
      <c r="KUT147" s="57"/>
      <c r="KUU147" s="57"/>
      <c r="KUV147" s="57"/>
      <c r="KUW147" s="57"/>
      <c r="KUX147" s="57"/>
      <c r="KUY147" s="57"/>
      <c r="KUZ147" s="57"/>
      <c r="KVA147" s="57"/>
      <c r="KVB147" s="57"/>
      <c r="KVC147" s="57"/>
      <c r="KVD147" s="57"/>
      <c r="KVE147" s="57"/>
      <c r="KVF147" s="57"/>
      <c r="KVG147" s="57"/>
      <c r="KVH147" s="57"/>
      <c r="KVI147" s="57"/>
      <c r="KVJ147" s="57"/>
      <c r="KVK147" s="57"/>
      <c r="KVL147" s="57"/>
      <c r="KVM147" s="57"/>
      <c r="KVN147" s="57"/>
      <c r="KVO147" s="57"/>
      <c r="KVP147" s="57"/>
      <c r="KVQ147" s="57"/>
      <c r="KVR147" s="57"/>
      <c r="KVS147" s="57"/>
      <c r="KVT147" s="57"/>
      <c r="KVU147" s="57"/>
      <c r="KVV147" s="57"/>
      <c r="KVW147" s="57"/>
      <c r="KVX147" s="57"/>
      <c r="KVY147" s="57"/>
      <c r="KVZ147" s="57"/>
      <c r="KWA147" s="57"/>
      <c r="KWB147" s="57"/>
      <c r="KWC147" s="57"/>
      <c r="KWD147" s="57"/>
      <c r="KWE147" s="57"/>
      <c r="KWF147" s="57"/>
      <c r="KWG147" s="57"/>
      <c r="KWH147" s="57"/>
      <c r="KWI147" s="57"/>
      <c r="KWJ147" s="57"/>
      <c r="KWK147" s="57"/>
      <c r="KWL147" s="57"/>
      <c r="KWM147" s="57"/>
      <c r="KWN147" s="57"/>
      <c r="KWO147" s="57"/>
      <c r="KWP147" s="57"/>
      <c r="KWQ147" s="57"/>
      <c r="KWR147" s="57"/>
      <c r="KWS147" s="57"/>
      <c r="KWT147" s="57"/>
      <c r="KWU147" s="57"/>
      <c r="KWV147" s="57"/>
      <c r="KWW147" s="57"/>
      <c r="KWX147" s="57"/>
      <c r="KWY147" s="57"/>
      <c r="KWZ147" s="57"/>
      <c r="KXA147" s="57"/>
      <c r="KXB147" s="57"/>
      <c r="KXC147" s="57"/>
      <c r="KXD147" s="57"/>
      <c r="KXE147" s="57"/>
      <c r="KXF147" s="57"/>
      <c r="KXG147" s="57"/>
      <c r="KXH147" s="57"/>
      <c r="KXI147" s="57"/>
      <c r="KXJ147" s="57"/>
      <c r="KXK147" s="57"/>
      <c r="KXL147" s="57"/>
      <c r="KXM147" s="57"/>
      <c r="KXN147" s="57"/>
      <c r="KXO147" s="57"/>
      <c r="KXP147" s="57"/>
      <c r="KXQ147" s="57"/>
      <c r="KXR147" s="57"/>
      <c r="KXS147" s="57"/>
      <c r="KXT147" s="57"/>
      <c r="KXU147" s="57"/>
      <c r="KXV147" s="57"/>
      <c r="KXW147" s="57"/>
      <c r="KXX147" s="57"/>
      <c r="KXY147" s="57"/>
      <c r="KXZ147" s="57"/>
      <c r="KYA147" s="57"/>
      <c r="KYB147" s="57"/>
      <c r="KYC147" s="57"/>
      <c r="KYD147" s="57"/>
      <c r="KYE147" s="57"/>
      <c r="KYF147" s="57"/>
      <c r="KYG147" s="57"/>
      <c r="KYH147" s="57"/>
      <c r="KYI147" s="57"/>
      <c r="KYJ147" s="57"/>
      <c r="KYK147" s="57"/>
      <c r="KYL147" s="57"/>
      <c r="KYM147" s="57"/>
      <c r="KYN147" s="57"/>
      <c r="KYO147" s="57"/>
      <c r="KYP147" s="57"/>
      <c r="KYQ147" s="57"/>
      <c r="KYR147" s="57"/>
      <c r="KYS147" s="57"/>
      <c r="KYT147" s="57"/>
      <c r="KYU147" s="57"/>
      <c r="KYV147" s="57"/>
      <c r="KYW147" s="57"/>
      <c r="KYX147" s="57"/>
      <c r="KYY147" s="57"/>
      <c r="KYZ147" s="57"/>
      <c r="KZA147" s="57"/>
      <c r="KZB147" s="57"/>
      <c r="KZC147" s="57"/>
      <c r="KZD147" s="57"/>
      <c r="KZE147" s="57"/>
      <c r="KZF147" s="57"/>
      <c r="KZG147" s="57"/>
      <c r="KZH147" s="57"/>
      <c r="KZI147" s="57"/>
      <c r="KZJ147" s="57"/>
      <c r="KZK147" s="57"/>
      <c r="KZL147" s="57"/>
      <c r="KZM147" s="57"/>
      <c r="KZN147" s="57"/>
      <c r="KZO147" s="57"/>
      <c r="KZP147" s="57"/>
      <c r="KZQ147" s="57"/>
      <c r="KZR147" s="57"/>
      <c r="KZS147" s="57"/>
      <c r="KZT147" s="57"/>
      <c r="KZU147" s="57"/>
      <c r="KZV147" s="57"/>
      <c r="KZW147" s="57"/>
      <c r="KZX147" s="57"/>
      <c r="KZY147" s="57"/>
      <c r="KZZ147" s="57"/>
      <c r="LAA147" s="57"/>
      <c r="LAB147" s="57"/>
      <c r="LAC147" s="57"/>
      <c r="LAD147" s="57"/>
      <c r="LAE147" s="57"/>
      <c r="LAF147" s="57"/>
      <c r="LAG147" s="57"/>
      <c r="LAH147" s="57"/>
      <c r="LAI147" s="57"/>
      <c r="LAJ147" s="57"/>
      <c r="LAK147" s="57"/>
      <c r="LAL147" s="57"/>
      <c r="LAM147" s="57"/>
      <c r="LAN147" s="57"/>
      <c r="LAO147" s="57"/>
      <c r="LAP147" s="57"/>
      <c r="LAQ147" s="57"/>
      <c r="LAR147" s="57"/>
      <c r="LAS147" s="57"/>
      <c r="LAT147" s="57"/>
      <c r="LAU147" s="57"/>
      <c r="LAV147" s="57"/>
      <c r="LAW147" s="57"/>
      <c r="LAX147" s="57"/>
      <c r="LAY147" s="57"/>
      <c r="LAZ147" s="57"/>
      <c r="LBA147" s="57"/>
      <c r="LBB147" s="57"/>
      <c r="LBC147" s="57"/>
      <c r="LBD147" s="57"/>
      <c r="LBE147" s="57"/>
      <c r="LBF147" s="57"/>
      <c r="LBG147" s="57"/>
      <c r="LBH147" s="57"/>
      <c r="LBI147" s="57"/>
      <c r="LBJ147" s="57"/>
      <c r="LBK147" s="57"/>
      <c r="LBL147" s="57"/>
      <c r="LBM147" s="57"/>
      <c r="LBN147" s="57"/>
      <c r="LBO147" s="57"/>
      <c r="LBP147" s="57"/>
      <c r="LBQ147" s="57"/>
      <c r="LBR147" s="57"/>
      <c r="LBS147" s="57"/>
      <c r="LBT147" s="57"/>
      <c r="LBU147" s="57"/>
      <c r="LBV147" s="57"/>
      <c r="LBW147" s="57"/>
      <c r="LBX147" s="57"/>
      <c r="LBY147" s="57"/>
      <c r="LBZ147" s="57"/>
      <c r="LCA147" s="57"/>
      <c r="LCB147" s="57"/>
      <c r="LCC147" s="57"/>
      <c r="LCD147" s="57"/>
      <c r="LCE147" s="57"/>
      <c r="LCF147" s="57"/>
      <c r="LCG147" s="57"/>
      <c r="LCH147" s="57"/>
      <c r="LCI147" s="57"/>
      <c r="LCJ147" s="57"/>
      <c r="LCK147" s="57"/>
      <c r="LCL147" s="57"/>
      <c r="LCM147" s="57"/>
      <c r="LCN147" s="57"/>
      <c r="LCO147" s="57"/>
      <c r="LCP147" s="57"/>
      <c r="LCQ147" s="57"/>
      <c r="LCR147" s="57"/>
      <c r="LCS147" s="57"/>
      <c r="LCT147" s="57"/>
      <c r="LCU147" s="57"/>
      <c r="LCV147" s="57"/>
      <c r="LCW147" s="57"/>
      <c r="LCX147" s="57"/>
      <c r="LCY147" s="57"/>
      <c r="LCZ147" s="57"/>
      <c r="LDA147" s="57"/>
      <c r="LDB147" s="57"/>
      <c r="LDC147" s="57"/>
      <c r="LDD147" s="57"/>
      <c r="LDE147" s="57"/>
      <c r="LDF147" s="57"/>
      <c r="LDG147" s="57"/>
      <c r="LDH147" s="57"/>
      <c r="LDI147" s="57"/>
      <c r="LDJ147" s="57"/>
      <c r="LDK147" s="57"/>
      <c r="LDL147" s="57"/>
      <c r="LDM147" s="57"/>
      <c r="LDN147" s="57"/>
      <c r="LDO147" s="57"/>
      <c r="LDP147" s="57"/>
      <c r="LDQ147" s="57"/>
      <c r="LDR147" s="57"/>
      <c r="LDS147" s="57"/>
      <c r="LDT147" s="57"/>
      <c r="LDU147" s="57"/>
      <c r="LDV147" s="57"/>
      <c r="LDW147" s="57"/>
      <c r="LDX147" s="57"/>
      <c r="LDY147" s="57"/>
      <c r="LDZ147" s="57"/>
      <c r="LEA147" s="57"/>
      <c r="LEB147" s="57"/>
      <c r="LEC147" s="57"/>
      <c r="LED147" s="57"/>
      <c r="LEE147" s="57"/>
      <c r="LEF147" s="57"/>
      <c r="LEG147" s="57"/>
      <c r="LEH147" s="57"/>
      <c r="LEI147" s="57"/>
      <c r="LEJ147" s="57"/>
      <c r="LEK147" s="57"/>
      <c r="LEL147" s="57"/>
      <c r="LEM147" s="57"/>
      <c r="LEN147" s="57"/>
      <c r="LEO147" s="57"/>
      <c r="LEP147" s="57"/>
      <c r="LEQ147" s="57"/>
      <c r="LER147" s="57"/>
      <c r="LES147" s="57"/>
      <c r="LET147" s="57"/>
      <c r="LEU147" s="57"/>
      <c r="LEV147" s="57"/>
      <c r="LEW147" s="57"/>
      <c r="LEX147" s="57"/>
      <c r="LEY147" s="57"/>
      <c r="LEZ147" s="57"/>
      <c r="LFA147" s="57"/>
      <c r="LFB147" s="57"/>
      <c r="LFC147" s="57"/>
      <c r="LFD147" s="57"/>
      <c r="LFE147" s="57"/>
      <c r="LFF147" s="57"/>
      <c r="LFG147" s="57"/>
      <c r="LFH147" s="57"/>
      <c r="LFI147" s="57"/>
      <c r="LFJ147" s="57"/>
      <c r="LFK147" s="57"/>
      <c r="LFL147" s="57"/>
      <c r="LFM147" s="57"/>
      <c r="LFN147" s="57"/>
      <c r="LFO147" s="57"/>
      <c r="LFP147" s="57"/>
      <c r="LFQ147" s="57"/>
      <c r="LFR147" s="57"/>
      <c r="LFS147" s="57"/>
      <c r="LFT147" s="57"/>
      <c r="LFU147" s="57"/>
      <c r="LFV147" s="57"/>
      <c r="LFW147" s="57"/>
      <c r="LFX147" s="57"/>
      <c r="LFY147" s="57"/>
      <c r="LFZ147" s="57"/>
      <c r="LGA147" s="57"/>
      <c r="LGB147" s="57"/>
      <c r="LGC147" s="57"/>
      <c r="LGD147" s="57"/>
      <c r="LGE147" s="57"/>
      <c r="LGF147" s="57"/>
      <c r="LGG147" s="57"/>
      <c r="LGH147" s="57"/>
      <c r="LGI147" s="57"/>
      <c r="LGJ147" s="57"/>
      <c r="LGK147" s="57"/>
      <c r="LGL147" s="57"/>
      <c r="LGM147" s="57"/>
      <c r="LGN147" s="57"/>
      <c r="LGO147" s="57"/>
      <c r="LGP147" s="57"/>
      <c r="LGQ147" s="57"/>
      <c r="LGR147" s="57"/>
      <c r="LGS147" s="57"/>
      <c r="LGT147" s="57"/>
      <c r="LGU147" s="57"/>
      <c r="LGV147" s="57"/>
      <c r="LGW147" s="57"/>
      <c r="LGX147" s="57"/>
      <c r="LGY147" s="57"/>
      <c r="LGZ147" s="57"/>
      <c r="LHA147" s="57"/>
      <c r="LHB147" s="57"/>
      <c r="LHC147" s="57"/>
      <c r="LHD147" s="57"/>
      <c r="LHE147" s="57"/>
      <c r="LHF147" s="57"/>
      <c r="LHG147" s="57"/>
      <c r="LHH147" s="57"/>
      <c r="LHI147" s="57"/>
      <c r="LHJ147" s="57"/>
      <c r="LHK147" s="57"/>
      <c r="LHL147" s="57"/>
      <c r="LHM147" s="57"/>
      <c r="LHN147" s="57"/>
      <c r="LHO147" s="57"/>
      <c r="LHP147" s="57"/>
      <c r="LHQ147" s="57"/>
      <c r="LHR147" s="57"/>
      <c r="LHS147" s="57"/>
      <c r="LHT147" s="57"/>
      <c r="LHU147" s="57"/>
      <c r="LHV147" s="57"/>
      <c r="LHW147" s="57"/>
      <c r="LHX147" s="57"/>
      <c r="LHY147" s="57"/>
      <c r="LHZ147" s="57"/>
      <c r="LIA147" s="57"/>
      <c r="LIB147" s="57"/>
      <c r="LIC147" s="57"/>
      <c r="LID147" s="57"/>
      <c r="LIE147" s="57"/>
      <c r="LIF147" s="57"/>
      <c r="LIG147" s="57"/>
      <c r="LIH147" s="57"/>
      <c r="LII147" s="57"/>
      <c r="LIJ147" s="57"/>
      <c r="LIK147" s="57"/>
      <c r="LIL147" s="57"/>
      <c r="LIM147" s="57"/>
      <c r="LIN147" s="57"/>
      <c r="LIO147" s="57"/>
      <c r="LIP147" s="57"/>
      <c r="LIQ147" s="57"/>
      <c r="LIR147" s="57"/>
      <c r="LIS147" s="57"/>
      <c r="LIT147" s="57"/>
      <c r="LIU147" s="57"/>
      <c r="LIV147" s="57"/>
      <c r="LIW147" s="57"/>
      <c r="LIX147" s="57"/>
      <c r="LIY147" s="57"/>
      <c r="LIZ147" s="57"/>
      <c r="LJA147" s="57"/>
      <c r="LJB147" s="57"/>
      <c r="LJC147" s="57"/>
      <c r="LJD147" s="57"/>
      <c r="LJE147" s="57"/>
      <c r="LJF147" s="57"/>
      <c r="LJG147" s="57"/>
      <c r="LJH147" s="57"/>
      <c r="LJI147" s="57"/>
      <c r="LJJ147" s="57"/>
      <c r="LJK147" s="57"/>
      <c r="LJL147" s="57"/>
      <c r="LJM147" s="57"/>
      <c r="LJN147" s="57"/>
      <c r="LJO147" s="57"/>
      <c r="LJP147" s="57"/>
      <c r="LJQ147" s="57"/>
      <c r="LJR147" s="57"/>
      <c r="LJS147" s="57"/>
      <c r="LJT147" s="57"/>
      <c r="LJU147" s="57"/>
      <c r="LJV147" s="57"/>
      <c r="LJW147" s="57"/>
      <c r="LJX147" s="57"/>
      <c r="LJY147" s="57"/>
      <c r="LJZ147" s="57"/>
      <c r="LKA147" s="57"/>
      <c r="LKB147" s="57"/>
      <c r="LKC147" s="57"/>
      <c r="LKD147" s="57"/>
      <c r="LKE147" s="57"/>
      <c r="LKF147" s="57"/>
      <c r="LKG147" s="57"/>
      <c r="LKH147" s="57"/>
      <c r="LKI147" s="57"/>
      <c r="LKJ147" s="57"/>
      <c r="LKK147" s="57"/>
      <c r="LKL147" s="57"/>
      <c r="LKM147" s="57"/>
      <c r="LKN147" s="57"/>
      <c r="LKO147" s="57"/>
      <c r="LKP147" s="57"/>
      <c r="LKQ147" s="57"/>
      <c r="LKR147" s="57"/>
      <c r="LKS147" s="57"/>
      <c r="LKT147" s="57"/>
      <c r="LKU147" s="57"/>
      <c r="LKV147" s="57"/>
      <c r="LKW147" s="57"/>
      <c r="LKX147" s="57"/>
      <c r="LKY147" s="57"/>
      <c r="LKZ147" s="57"/>
      <c r="LLA147" s="57"/>
      <c r="LLB147" s="57"/>
      <c r="LLC147" s="57"/>
      <c r="LLD147" s="57"/>
      <c r="LLE147" s="57"/>
      <c r="LLF147" s="57"/>
      <c r="LLG147" s="57"/>
      <c r="LLH147" s="57"/>
      <c r="LLI147" s="57"/>
      <c r="LLJ147" s="57"/>
      <c r="LLK147" s="57"/>
      <c r="LLL147" s="57"/>
      <c r="LLM147" s="57"/>
      <c r="LLN147" s="57"/>
      <c r="LLO147" s="57"/>
      <c r="LLP147" s="57"/>
      <c r="LLQ147" s="57"/>
      <c r="LLR147" s="57"/>
      <c r="LLS147" s="57"/>
      <c r="LLT147" s="57"/>
      <c r="LLU147" s="57"/>
      <c r="LLV147" s="57"/>
      <c r="LLW147" s="57"/>
      <c r="LLX147" s="57"/>
      <c r="LLY147" s="57"/>
      <c r="LLZ147" s="57"/>
      <c r="LMA147" s="57"/>
      <c r="LMB147" s="57"/>
      <c r="LMC147" s="57"/>
      <c r="LMD147" s="57"/>
      <c r="LME147" s="57"/>
      <c r="LMF147" s="57"/>
      <c r="LMG147" s="57"/>
      <c r="LMH147" s="57"/>
      <c r="LMI147" s="57"/>
      <c r="LMJ147" s="57"/>
      <c r="LMK147" s="57"/>
      <c r="LML147" s="57"/>
      <c r="LMM147" s="57"/>
      <c r="LMN147" s="57"/>
      <c r="LMO147" s="57"/>
      <c r="LMP147" s="57"/>
      <c r="LMQ147" s="57"/>
      <c r="LMR147" s="57"/>
      <c r="LMS147" s="57"/>
      <c r="LMT147" s="57"/>
      <c r="LMU147" s="57"/>
      <c r="LMV147" s="57"/>
      <c r="LMW147" s="57"/>
      <c r="LMX147" s="57"/>
      <c r="LMY147" s="57"/>
      <c r="LMZ147" s="57"/>
      <c r="LNA147" s="57"/>
      <c r="LNB147" s="57"/>
      <c r="LNC147" s="57"/>
      <c r="LND147" s="57"/>
      <c r="LNE147" s="57"/>
      <c r="LNF147" s="57"/>
      <c r="LNG147" s="57"/>
      <c r="LNH147" s="57"/>
      <c r="LNI147" s="57"/>
      <c r="LNJ147" s="57"/>
      <c r="LNK147" s="57"/>
      <c r="LNL147" s="57"/>
      <c r="LNM147" s="57"/>
      <c r="LNN147" s="57"/>
      <c r="LNO147" s="57"/>
      <c r="LNP147" s="57"/>
      <c r="LNQ147" s="57"/>
      <c r="LNR147" s="57"/>
      <c r="LNS147" s="57"/>
      <c r="LNT147" s="57"/>
      <c r="LNU147" s="57"/>
      <c r="LNV147" s="57"/>
      <c r="LNW147" s="57"/>
      <c r="LNX147" s="57"/>
      <c r="LNY147" s="57"/>
      <c r="LNZ147" s="57"/>
      <c r="LOA147" s="57"/>
      <c r="LOB147" s="57"/>
      <c r="LOC147" s="57"/>
      <c r="LOD147" s="57"/>
      <c r="LOE147" s="57"/>
      <c r="LOF147" s="57"/>
      <c r="LOG147" s="57"/>
      <c r="LOH147" s="57"/>
      <c r="LOI147" s="57"/>
      <c r="LOJ147" s="57"/>
      <c r="LOK147" s="57"/>
      <c r="LOL147" s="57"/>
      <c r="LOM147" s="57"/>
      <c r="LON147" s="57"/>
      <c r="LOO147" s="57"/>
      <c r="LOP147" s="57"/>
      <c r="LOQ147" s="57"/>
      <c r="LOR147" s="57"/>
      <c r="LOS147" s="57"/>
      <c r="LOT147" s="57"/>
      <c r="LOU147" s="57"/>
      <c r="LOV147" s="57"/>
      <c r="LOW147" s="57"/>
      <c r="LOX147" s="57"/>
      <c r="LOY147" s="57"/>
      <c r="LOZ147" s="57"/>
      <c r="LPA147" s="57"/>
      <c r="LPB147" s="57"/>
      <c r="LPC147" s="57"/>
      <c r="LPD147" s="57"/>
      <c r="LPE147" s="57"/>
      <c r="LPF147" s="57"/>
      <c r="LPG147" s="57"/>
      <c r="LPH147" s="57"/>
      <c r="LPI147" s="57"/>
      <c r="LPJ147" s="57"/>
      <c r="LPK147" s="57"/>
      <c r="LPL147" s="57"/>
      <c r="LPM147" s="57"/>
      <c r="LPN147" s="57"/>
      <c r="LPO147" s="57"/>
      <c r="LPP147" s="57"/>
      <c r="LPQ147" s="57"/>
      <c r="LPR147" s="57"/>
      <c r="LPS147" s="57"/>
      <c r="LPT147" s="57"/>
      <c r="LPU147" s="57"/>
      <c r="LPV147" s="57"/>
      <c r="LPW147" s="57"/>
      <c r="LPX147" s="57"/>
      <c r="LPY147" s="57"/>
      <c r="LPZ147" s="57"/>
      <c r="LQA147" s="57"/>
      <c r="LQB147" s="57"/>
      <c r="LQC147" s="57"/>
      <c r="LQD147" s="57"/>
      <c r="LQE147" s="57"/>
      <c r="LQF147" s="57"/>
      <c r="LQG147" s="57"/>
      <c r="LQH147" s="57"/>
      <c r="LQI147" s="57"/>
      <c r="LQJ147" s="57"/>
      <c r="LQK147" s="57"/>
      <c r="LQL147" s="57"/>
      <c r="LQM147" s="57"/>
      <c r="LQN147" s="57"/>
      <c r="LQO147" s="57"/>
      <c r="LQP147" s="57"/>
      <c r="LQQ147" s="57"/>
      <c r="LQR147" s="57"/>
      <c r="LQS147" s="57"/>
      <c r="LQT147" s="57"/>
      <c r="LQU147" s="57"/>
      <c r="LQV147" s="57"/>
      <c r="LQW147" s="57"/>
      <c r="LQX147" s="57"/>
      <c r="LQY147" s="57"/>
      <c r="LQZ147" s="57"/>
      <c r="LRA147" s="57"/>
      <c r="LRB147" s="57"/>
      <c r="LRC147" s="57"/>
      <c r="LRD147" s="57"/>
      <c r="LRE147" s="57"/>
      <c r="LRF147" s="57"/>
      <c r="LRG147" s="57"/>
      <c r="LRH147" s="57"/>
      <c r="LRI147" s="57"/>
      <c r="LRJ147" s="57"/>
      <c r="LRK147" s="57"/>
      <c r="LRL147" s="57"/>
      <c r="LRM147" s="57"/>
      <c r="LRN147" s="57"/>
      <c r="LRO147" s="57"/>
      <c r="LRP147" s="57"/>
      <c r="LRQ147" s="57"/>
      <c r="LRR147" s="57"/>
      <c r="LRS147" s="57"/>
      <c r="LRT147" s="57"/>
      <c r="LRU147" s="57"/>
      <c r="LRV147" s="57"/>
      <c r="LRW147" s="57"/>
      <c r="LRX147" s="57"/>
      <c r="LRY147" s="57"/>
      <c r="LRZ147" s="57"/>
      <c r="LSA147" s="57"/>
      <c r="LSB147" s="57"/>
      <c r="LSC147" s="57"/>
      <c r="LSD147" s="57"/>
      <c r="LSE147" s="57"/>
      <c r="LSF147" s="57"/>
      <c r="LSG147" s="57"/>
      <c r="LSH147" s="57"/>
      <c r="LSI147" s="57"/>
      <c r="LSJ147" s="57"/>
      <c r="LSK147" s="57"/>
      <c r="LSL147" s="57"/>
      <c r="LSM147" s="57"/>
      <c r="LSN147" s="57"/>
      <c r="LSO147" s="57"/>
      <c r="LSP147" s="57"/>
      <c r="LSQ147" s="57"/>
      <c r="LSR147" s="57"/>
      <c r="LSS147" s="57"/>
      <c r="LST147" s="57"/>
      <c r="LSU147" s="57"/>
      <c r="LSV147" s="57"/>
      <c r="LSW147" s="57"/>
      <c r="LSX147" s="57"/>
      <c r="LSY147" s="57"/>
      <c r="LSZ147" s="57"/>
      <c r="LTA147" s="57"/>
      <c r="LTB147" s="57"/>
      <c r="LTC147" s="57"/>
      <c r="LTD147" s="57"/>
      <c r="LTE147" s="57"/>
      <c r="LTF147" s="57"/>
      <c r="LTG147" s="57"/>
      <c r="LTH147" s="57"/>
      <c r="LTI147" s="57"/>
      <c r="LTJ147" s="57"/>
      <c r="LTK147" s="57"/>
      <c r="LTL147" s="57"/>
      <c r="LTM147" s="57"/>
      <c r="LTN147" s="57"/>
      <c r="LTO147" s="57"/>
      <c r="LTP147" s="57"/>
      <c r="LTQ147" s="57"/>
      <c r="LTR147" s="57"/>
      <c r="LTS147" s="57"/>
      <c r="LTT147" s="57"/>
      <c r="LTU147" s="57"/>
      <c r="LTV147" s="57"/>
      <c r="LTW147" s="57"/>
      <c r="LTX147" s="57"/>
      <c r="LTY147" s="57"/>
      <c r="LTZ147" s="57"/>
      <c r="LUA147" s="57"/>
      <c r="LUB147" s="57"/>
      <c r="LUC147" s="57"/>
      <c r="LUD147" s="57"/>
      <c r="LUE147" s="57"/>
      <c r="LUF147" s="57"/>
      <c r="LUG147" s="57"/>
      <c r="LUH147" s="57"/>
      <c r="LUI147" s="57"/>
      <c r="LUJ147" s="57"/>
      <c r="LUK147" s="57"/>
      <c r="LUL147" s="57"/>
      <c r="LUM147" s="57"/>
      <c r="LUN147" s="57"/>
      <c r="LUO147" s="57"/>
      <c r="LUP147" s="57"/>
      <c r="LUQ147" s="57"/>
      <c r="LUR147" s="57"/>
      <c r="LUS147" s="57"/>
      <c r="LUT147" s="57"/>
      <c r="LUU147" s="57"/>
      <c r="LUV147" s="57"/>
      <c r="LUW147" s="57"/>
      <c r="LUX147" s="57"/>
      <c r="LUY147" s="57"/>
      <c r="LUZ147" s="57"/>
      <c r="LVA147" s="57"/>
      <c r="LVB147" s="57"/>
      <c r="LVC147" s="57"/>
      <c r="LVD147" s="57"/>
      <c r="LVE147" s="57"/>
      <c r="LVF147" s="57"/>
      <c r="LVG147" s="57"/>
      <c r="LVH147" s="57"/>
      <c r="LVI147" s="57"/>
      <c r="LVJ147" s="57"/>
      <c r="LVK147" s="57"/>
      <c r="LVL147" s="57"/>
      <c r="LVM147" s="57"/>
      <c r="LVN147" s="57"/>
      <c r="LVO147" s="57"/>
      <c r="LVP147" s="57"/>
      <c r="LVQ147" s="57"/>
      <c r="LVR147" s="57"/>
      <c r="LVS147" s="57"/>
      <c r="LVT147" s="57"/>
      <c r="LVU147" s="57"/>
      <c r="LVV147" s="57"/>
      <c r="LVW147" s="57"/>
      <c r="LVX147" s="57"/>
      <c r="LVY147" s="57"/>
      <c r="LVZ147" s="57"/>
      <c r="LWA147" s="57"/>
      <c r="LWB147" s="57"/>
      <c r="LWC147" s="57"/>
      <c r="LWD147" s="57"/>
      <c r="LWE147" s="57"/>
      <c r="LWF147" s="57"/>
      <c r="LWG147" s="57"/>
      <c r="LWH147" s="57"/>
      <c r="LWI147" s="57"/>
      <c r="LWJ147" s="57"/>
      <c r="LWK147" s="57"/>
      <c r="LWL147" s="57"/>
      <c r="LWM147" s="57"/>
      <c r="LWN147" s="57"/>
      <c r="LWO147" s="57"/>
      <c r="LWP147" s="57"/>
      <c r="LWQ147" s="57"/>
      <c r="LWR147" s="57"/>
      <c r="LWS147" s="57"/>
      <c r="LWT147" s="57"/>
      <c r="LWU147" s="57"/>
      <c r="LWV147" s="57"/>
      <c r="LWW147" s="57"/>
      <c r="LWX147" s="57"/>
      <c r="LWY147" s="57"/>
      <c r="LWZ147" s="57"/>
      <c r="LXA147" s="57"/>
      <c r="LXB147" s="57"/>
      <c r="LXC147" s="57"/>
      <c r="LXD147" s="57"/>
      <c r="LXE147" s="57"/>
      <c r="LXF147" s="57"/>
      <c r="LXG147" s="57"/>
      <c r="LXH147" s="57"/>
      <c r="LXI147" s="57"/>
      <c r="LXJ147" s="57"/>
      <c r="LXK147" s="57"/>
      <c r="LXL147" s="57"/>
      <c r="LXM147" s="57"/>
      <c r="LXN147" s="57"/>
      <c r="LXO147" s="57"/>
      <c r="LXP147" s="57"/>
      <c r="LXQ147" s="57"/>
      <c r="LXR147" s="57"/>
      <c r="LXS147" s="57"/>
      <c r="LXT147" s="57"/>
      <c r="LXU147" s="57"/>
      <c r="LXV147" s="57"/>
      <c r="LXW147" s="57"/>
      <c r="LXX147" s="57"/>
      <c r="LXY147" s="57"/>
      <c r="LXZ147" s="57"/>
      <c r="LYA147" s="57"/>
      <c r="LYB147" s="57"/>
      <c r="LYC147" s="57"/>
      <c r="LYD147" s="57"/>
      <c r="LYE147" s="57"/>
      <c r="LYF147" s="57"/>
      <c r="LYG147" s="57"/>
      <c r="LYH147" s="57"/>
      <c r="LYI147" s="57"/>
      <c r="LYJ147" s="57"/>
      <c r="LYK147" s="57"/>
      <c r="LYL147" s="57"/>
      <c r="LYM147" s="57"/>
      <c r="LYN147" s="57"/>
      <c r="LYO147" s="57"/>
      <c r="LYP147" s="57"/>
      <c r="LYQ147" s="57"/>
      <c r="LYR147" s="57"/>
      <c r="LYS147" s="57"/>
      <c r="LYT147" s="57"/>
      <c r="LYU147" s="57"/>
      <c r="LYV147" s="57"/>
      <c r="LYW147" s="57"/>
      <c r="LYX147" s="57"/>
      <c r="LYY147" s="57"/>
      <c r="LYZ147" s="57"/>
      <c r="LZA147" s="57"/>
      <c r="LZB147" s="57"/>
      <c r="LZC147" s="57"/>
      <c r="LZD147" s="57"/>
      <c r="LZE147" s="57"/>
      <c r="LZF147" s="57"/>
      <c r="LZG147" s="57"/>
      <c r="LZH147" s="57"/>
      <c r="LZI147" s="57"/>
      <c r="LZJ147" s="57"/>
      <c r="LZK147" s="57"/>
      <c r="LZL147" s="57"/>
      <c r="LZM147" s="57"/>
      <c r="LZN147" s="57"/>
      <c r="LZO147" s="57"/>
      <c r="LZP147" s="57"/>
      <c r="LZQ147" s="57"/>
      <c r="LZR147" s="57"/>
      <c r="LZS147" s="57"/>
      <c r="LZT147" s="57"/>
      <c r="LZU147" s="57"/>
      <c r="LZV147" s="57"/>
      <c r="LZW147" s="57"/>
      <c r="LZX147" s="57"/>
      <c r="LZY147" s="57"/>
      <c r="LZZ147" s="57"/>
      <c r="MAA147" s="57"/>
      <c r="MAB147" s="57"/>
      <c r="MAC147" s="57"/>
      <c r="MAD147" s="57"/>
      <c r="MAE147" s="57"/>
      <c r="MAF147" s="57"/>
      <c r="MAG147" s="57"/>
      <c r="MAH147" s="57"/>
      <c r="MAI147" s="57"/>
      <c r="MAJ147" s="57"/>
      <c r="MAK147" s="57"/>
      <c r="MAL147" s="57"/>
      <c r="MAM147" s="57"/>
      <c r="MAN147" s="57"/>
      <c r="MAO147" s="57"/>
      <c r="MAP147" s="57"/>
      <c r="MAQ147" s="57"/>
      <c r="MAR147" s="57"/>
      <c r="MAS147" s="57"/>
      <c r="MAT147" s="57"/>
      <c r="MAU147" s="57"/>
      <c r="MAV147" s="57"/>
      <c r="MAW147" s="57"/>
      <c r="MAX147" s="57"/>
      <c r="MAY147" s="57"/>
      <c r="MAZ147" s="57"/>
      <c r="MBA147" s="57"/>
      <c r="MBB147" s="57"/>
      <c r="MBC147" s="57"/>
      <c r="MBD147" s="57"/>
      <c r="MBE147" s="57"/>
      <c r="MBF147" s="57"/>
      <c r="MBG147" s="57"/>
      <c r="MBH147" s="57"/>
      <c r="MBI147" s="57"/>
      <c r="MBJ147" s="57"/>
      <c r="MBK147" s="57"/>
      <c r="MBL147" s="57"/>
      <c r="MBM147" s="57"/>
      <c r="MBN147" s="57"/>
      <c r="MBO147" s="57"/>
      <c r="MBP147" s="57"/>
      <c r="MBQ147" s="57"/>
      <c r="MBR147" s="57"/>
      <c r="MBS147" s="57"/>
      <c r="MBT147" s="57"/>
      <c r="MBU147" s="57"/>
      <c r="MBV147" s="57"/>
      <c r="MBW147" s="57"/>
      <c r="MBX147" s="57"/>
      <c r="MBY147" s="57"/>
      <c r="MBZ147" s="57"/>
      <c r="MCA147" s="57"/>
      <c r="MCB147" s="57"/>
      <c r="MCC147" s="57"/>
      <c r="MCD147" s="57"/>
      <c r="MCE147" s="57"/>
      <c r="MCF147" s="57"/>
      <c r="MCG147" s="57"/>
      <c r="MCH147" s="57"/>
      <c r="MCI147" s="57"/>
      <c r="MCJ147" s="57"/>
      <c r="MCK147" s="57"/>
      <c r="MCL147" s="57"/>
      <c r="MCM147" s="57"/>
      <c r="MCN147" s="57"/>
      <c r="MCO147" s="57"/>
      <c r="MCP147" s="57"/>
      <c r="MCQ147" s="57"/>
      <c r="MCR147" s="57"/>
      <c r="MCS147" s="57"/>
      <c r="MCT147" s="57"/>
      <c r="MCU147" s="57"/>
      <c r="MCV147" s="57"/>
      <c r="MCW147" s="57"/>
      <c r="MCX147" s="57"/>
      <c r="MCY147" s="57"/>
      <c r="MCZ147" s="57"/>
      <c r="MDA147" s="57"/>
      <c r="MDB147" s="57"/>
      <c r="MDC147" s="57"/>
      <c r="MDD147" s="57"/>
      <c r="MDE147" s="57"/>
      <c r="MDF147" s="57"/>
      <c r="MDG147" s="57"/>
      <c r="MDH147" s="57"/>
      <c r="MDI147" s="57"/>
      <c r="MDJ147" s="57"/>
      <c r="MDK147" s="57"/>
      <c r="MDL147" s="57"/>
      <c r="MDM147" s="57"/>
      <c r="MDN147" s="57"/>
      <c r="MDO147" s="57"/>
      <c r="MDP147" s="57"/>
      <c r="MDQ147" s="57"/>
      <c r="MDR147" s="57"/>
      <c r="MDS147" s="57"/>
      <c r="MDT147" s="57"/>
      <c r="MDU147" s="57"/>
      <c r="MDV147" s="57"/>
      <c r="MDW147" s="57"/>
      <c r="MDX147" s="57"/>
      <c r="MDY147" s="57"/>
      <c r="MDZ147" s="57"/>
      <c r="MEA147" s="57"/>
      <c r="MEB147" s="57"/>
      <c r="MEC147" s="57"/>
      <c r="MED147" s="57"/>
      <c r="MEE147" s="57"/>
      <c r="MEF147" s="57"/>
      <c r="MEG147" s="57"/>
      <c r="MEH147" s="57"/>
      <c r="MEI147" s="57"/>
      <c r="MEJ147" s="57"/>
      <c r="MEK147" s="57"/>
      <c r="MEL147" s="57"/>
      <c r="MEM147" s="57"/>
      <c r="MEN147" s="57"/>
      <c r="MEO147" s="57"/>
      <c r="MEP147" s="57"/>
      <c r="MEQ147" s="57"/>
      <c r="MER147" s="57"/>
      <c r="MES147" s="57"/>
      <c r="MET147" s="57"/>
      <c r="MEU147" s="57"/>
      <c r="MEV147" s="57"/>
      <c r="MEW147" s="57"/>
      <c r="MEX147" s="57"/>
      <c r="MEY147" s="57"/>
      <c r="MEZ147" s="57"/>
      <c r="MFA147" s="57"/>
      <c r="MFB147" s="57"/>
      <c r="MFC147" s="57"/>
      <c r="MFD147" s="57"/>
      <c r="MFE147" s="57"/>
      <c r="MFF147" s="57"/>
      <c r="MFG147" s="57"/>
      <c r="MFH147" s="57"/>
      <c r="MFI147" s="57"/>
      <c r="MFJ147" s="57"/>
      <c r="MFK147" s="57"/>
      <c r="MFL147" s="57"/>
      <c r="MFM147" s="57"/>
      <c r="MFN147" s="57"/>
      <c r="MFO147" s="57"/>
      <c r="MFP147" s="57"/>
      <c r="MFQ147" s="57"/>
      <c r="MFR147" s="57"/>
      <c r="MFS147" s="57"/>
      <c r="MFT147" s="57"/>
      <c r="MFU147" s="57"/>
      <c r="MFV147" s="57"/>
      <c r="MFW147" s="57"/>
      <c r="MFX147" s="57"/>
      <c r="MFY147" s="57"/>
      <c r="MFZ147" s="57"/>
      <c r="MGA147" s="57"/>
      <c r="MGB147" s="57"/>
      <c r="MGC147" s="57"/>
      <c r="MGD147" s="57"/>
      <c r="MGE147" s="57"/>
      <c r="MGF147" s="57"/>
      <c r="MGG147" s="57"/>
      <c r="MGH147" s="57"/>
      <c r="MGI147" s="57"/>
      <c r="MGJ147" s="57"/>
      <c r="MGK147" s="57"/>
      <c r="MGL147" s="57"/>
      <c r="MGM147" s="57"/>
      <c r="MGN147" s="57"/>
      <c r="MGO147" s="57"/>
      <c r="MGP147" s="57"/>
      <c r="MGQ147" s="57"/>
      <c r="MGR147" s="57"/>
      <c r="MGS147" s="57"/>
      <c r="MGT147" s="57"/>
      <c r="MGU147" s="57"/>
      <c r="MGV147" s="57"/>
      <c r="MGW147" s="57"/>
      <c r="MGX147" s="57"/>
      <c r="MGY147" s="57"/>
      <c r="MGZ147" s="57"/>
      <c r="MHA147" s="57"/>
      <c r="MHB147" s="57"/>
      <c r="MHC147" s="57"/>
      <c r="MHD147" s="57"/>
      <c r="MHE147" s="57"/>
      <c r="MHF147" s="57"/>
      <c r="MHG147" s="57"/>
      <c r="MHH147" s="57"/>
      <c r="MHI147" s="57"/>
      <c r="MHJ147" s="57"/>
      <c r="MHK147" s="57"/>
      <c r="MHL147" s="57"/>
      <c r="MHM147" s="57"/>
      <c r="MHN147" s="57"/>
      <c r="MHO147" s="57"/>
      <c r="MHP147" s="57"/>
      <c r="MHQ147" s="57"/>
      <c r="MHR147" s="57"/>
      <c r="MHS147" s="57"/>
      <c r="MHT147" s="57"/>
      <c r="MHU147" s="57"/>
      <c r="MHV147" s="57"/>
      <c r="MHW147" s="57"/>
      <c r="MHX147" s="57"/>
      <c r="MHY147" s="57"/>
      <c r="MHZ147" s="57"/>
      <c r="MIA147" s="57"/>
      <c r="MIB147" s="57"/>
      <c r="MIC147" s="57"/>
      <c r="MID147" s="57"/>
      <c r="MIE147" s="57"/>
      <c r="MIF147" s="57"/>
      <c r="MIG147" s="57"/>
      <c r="MIH147" s="57"/>
      <c r="MII147" s="57"/>
      <c r="MIJ147" s="57"/>
      <c r="MIK147" s="57"/>
      <c r="MIL147" s="57"/>
      <c r="MIM147" s="57"/>
      <c r="MIN147" s="57"/>
      <c r="MIO147" s="57"/>
      <c r="MIP147" s="57"/>
      <c r="MIQ147" s="57"/>
      <c r="MIR147" s="57"/>
      <c r="MIS147" s="57"/>
      <c r="MIT147" s="57"/>
      <c r="MIU147" s="57"/>
      <c r="MIV147" s="57"/>
      <c r="MIW147" s="57"/>
      <c r="MIX147" s="57"/>
      <c r="MIY147" s="57"/>
      <c r="MIZ147" s="57"/>
      <c r="MJA147" s="57"/>
      <c r="MJB147" s="57"/>
      <c r="MJC147" s="57"/>
      <c r="MJD147" s="57"/>
      <c r="MJE147" s="57"/>
      <c r="MJF147" s="57"/>
      <c r="MJG147" s="57"/>
      <c r="MJH147" s="57"/>
      <c r="MJI147" s="57"/>
      <c r="MJJ147" s="57"/>
      <c r="MJK147" s="57"/>
      <c r="MJL147" s="57"/>
      <c r="MJM147" s="57"/>
      <c r="MJN147" s="57"/>
      <c r="MJO147" s="57"/>
      <c r="MJP147" s="57"/>
      <c r="MJQ147" s="57"/>
      <c r="MJR147" s="57"/>
      <c r="MJS147" s="57"/>
      <c r="MJT147" s="57"/>
      <c r="MJU147" s="57"/>
      <c r="MJV147" s="57"/>
      <c r="MJW147" s="57"/>
      <c r="MJX147" s="57"/>
      <c r="MJY147" s="57"/>
      <c r="MJZ147" s="57"/>
      <c r="MKA147" s="57"/>
      <c r="MKB147" s="57"/>
      <c r="MKC147" s="57"/>
      <c r="MKD147" s="57"/>
      <c r="MKE147" s="57"/>
      <c r="MKF147" s="57"/>
      <c r="MKG147" s="57"/>
      <c r="MKH147" s="57"/>
      <c r="MKI147" s="57"/>
      <c r="MKJ147" s="57"/>
      <c r="MKK147" s="57"/>
      <c r="MKL147" s="57"/>
      <c r="MKM147" s="57"/>
      <c r="MKN147" s="57"/>
      <c r="MKO147" s="57"/>
      <c r="MKP147" s="57"/>
      <c r="MKQ147" s="57"/>
      <c r="MKR147" s="57"/>
      <c r="MKS147" s="57"/>
      <c r="MKT147" s="57"/>
      <c r="MKU147" s="57"/>
      <c r="MKV147" s="57"/>
      <c r="MKW147" s="57"/>
      <c r="MKX147" s="57"/>
      <c r="MKY147" s="57"/>
      <c r="MKZ147" s="57"/>
      <c r="MLA147" s="57"/>
      <c r="MLB147" s="57"/>
      <c r="MLC147" s="57"/>
      <c r="MLD147" s="57"/>
      <c r="MLE147" s="57"/>
      <c r="MLF147" s="57"/>
      <c r="MLG147" s="57"/>
      <c r="MLH147" s="57"/>
      <c r="MLI147" s="57"/>
      <c r="MLJ147" s="57"/>
      <c r="MLK147" s="57"/>
      <c r="MLL147" s="57"/>
      <c r="MLM147" s="57"/>
      <c r="MLN147" s="57"/>
      <c r="MLO147" s="57"/>
      <c r="MLP147" s="57"/>
      <c r="MLQ147" s="57"/>
      <c r="MLR147" s="57"/>
      <c r="MLS147" s="57"/>
      <c r="MLT147" s="57"/>
      <c r="MLU147" s="57"/>
      <c r="MLV147" s="57"/>
      <c r="MLW147" s="57"/>
      <c r="MLX147" s="57"/>
      <c r="MLY147" s="57"/>
      <c r="MLZ147" s="57"/>
      <c r="MMA147" s="57"/>
      <c r="MMB147" s="57"/>
      <c r="MMC147" s="57"/>
      <c r="MMD147" s="57"/>
      <c r="MME147" s="57"/>
      <c r="MMF147" s="57"/>
      <c r="MMG147" s="57"/>
      <c r="MMH147" s="57"/>
      <c r="MMI147" s="57"/>
      <c r="MMJ147" s="57"/>
      <c r="MMK147" s="57"/>
      <c r="MML147" s="57"/>
      <c r="MMM147" s="57"/>
      <c r="MMN147" s="57"/>
      <c r="MMO147" s="57"/>
      <c r="MMP147" s="57"/>
      <c r="MMQ147" s="57"/>
      <c r="MMR147" s="57"/>
      <c r="MMS147" s="57"/>
      <c r="MMT147" s="57"/>
      <c r="MMU147" s="57"/>
      <c r="MMV147" s="57"/>
      <c r="MMW147" s="57"/>
      <c r="MMX147" s="57"/>
      <c r="MMY147" s="57"/>
      <c r="MMZ147" s="57"/>
      <c r="MNA147" s="57"/>
      <c r="MNB147" s="57"/>
      <c r="MNC147" s="57"/>
      <c r="MND147" s="57"/>
      <c r="MNE147" s="57"/>
      <c r="MNF147" s="57"/>
      <c r="MNG147" s="57"/>
      <c r="MNH147" s="57"/>
      <c r="MNI147" s="57"/>
      <c r="MNJ147" s="57"/>
      <c r="MNK147" s="57"/>
      <c r="MNL147" s="57"/>
      <c r="MNM147" s="57"/>
      <c r="MNN147" s="57"/>
      <c r="MNO147" s="57"/>
      <c r="MNP147" s="57"/>
      <c r="MNQ147" s="57"/>
      <c r="MNR147" s="57"/>
      <c r="MNS147" s="57"/>
      <c r="MNT147" s="57"/>
      <c r="MNU147" s="57"/>
      <c r="MNV147" s="57"/>
      <c r="MNW147" s="57"/>
      <c r="MNX147" s="57"/>
      <c r="MNY147" s="57"/>
      <c r="MNZ147" s="57"/>
      <c r="MOA147" s="57"/>
      <c r="MOB147" s="57"/>
      <c r="MOC147" s="57"/>
      <c r="MOD147" s="57"/>
      <c r="MOE147" s="57"/>
      <c r="MOF147" s="57"/>
      <c r="MOG147" s="57"/>
      <c r="MOH147" s="57"/>
      <c r="MOI147" s="57"/>
      <c r="MOJ147" s="57"/>
      <c r="MOK147" s="57"/>
      <c r="MOL147" s="57"/>
      <c r="MOM147" s="57"/>
      <c r="MON147" s="57"/>
      <c r="MOO147" s="57"/>
      <c r="MOP147" s="57"/>
      <c r="MOQ147" s="57"/>
      <c r="MOR147" s="57"/>
      <c r="MOS147" s="57"/>
      <c r="MOT147" s="57"/>
      <c r="MOU147" s="57"/>
      <c r="MOV147" s="57"/>
      <c r="MOW147" s="57"/>
      <c r="MOX147" s="57"/>
      <c r="MOY147" s="57"/>
      <c r="MOZ147" s="57"/>
      <c r="MPA147" s="57"/>
      <c r="MPB147" s="57"/>
      <c r="MPC147" s="57"/>
      <c r="MPD147" s="57"/>
      <c r="MPE147" s="57"/>
      <c r="MPF147" s="57"/>
      <c r="MPG147" s="57"/>
      <c r="MPH147" s="57"/>
      <c r="MPI147" s="57"/>
      <c r="MPJ147" s="57"/>
      <c r="MPK147" s="57"/>
      <c r="MPL147" s="57"/>
      <c r="MPM147" s="57"/>
      <c r="MPN147" s="57"/>
      <c r="MPO147" s="57"/>
      <c r="MPP147" s="57"/>
      <c r="MPQ147" s="57"/>
      <c r="MPR147" s="57"/>
      <c r="MPS147" s="57"/>
      <c r="MPT147" s="57"/>
      <c r="MPU147" s="57"/>
      <c r="MPV147" s="57"/>
      <c r="MPW147" s="57"/>
      <c r="MPX147" s="57"/>
      <c r="MPY147" s="57"/>
      <c r="MPZ147" s="57"/>
      <c r="MQA147" s="57"/>
      <c r="MQB147" s="57"/>
      <c r="MQC147" s="57"/>
      <c r="MQD147" s="57"/>
      <c r="MQE147" s="57"/>
      <c r="MQF147" s="57"/>
      <c r="MQG147" s="57"/>
      <c r="MQH147" s="57"/>
      <c r="MQI147" s="57"/>
      <c r="MQJ147" s="57"/>
      <c r="MQK147" s="57"/>
      <c r="MQL147" s="57"/>
      <c r="MQM147" s="57"/>
      <c r="MQN147" s="57"/>
      <c r="MQO147" s="57"/>
      <c r="MQP147" s="57"/>
      <c r="MQQ147" s="57"/>
      <c r="MQR147" s="57"/>
      <c r="MQS147" s="57"/>
      <c r="MQT147" s="57"/>
      <c r="MQU147" s="57"/>
      <c r="MQV147" s="57"/>
      <c r="MQW147" s="57"/>
      <c r="MQX147" s="57"/>
      <c r="MQY147" s="57"/>
      <c r="MQZ147" s="57"/>
      <c r="MRA147" s="57"/>
      <c r="MRB147" s="57"/>
      <c r="MRC147" s="57"/>
      <c r="MRD147" s="57"/>
      <c r="MRE147" s="57"/>
      <c r="MRF147" s="57"/>
      <c r="MRG147" s="57"/>
      <c r="MRH147" s="57"/>
      <c r="MRI147" s="57"/>
      <c r="MRJ147" s="57"/>
      <c r="MRK147" s="57"/>
      <c r="MRL147" s="57"/>
      <c r="MRM147" s="57"/>
      <c r="MRN147" s="57"/>
      <c r="MRO147" s="57"/>
      <c r="MRP147" s="57"/>
      <c r="MRQ147" s="57"/>
      <c r="MRR147" s="57"/>
      <c r="MRS147" s="57"/>
      <c r="MRT147" s="57"/>
      <c r="MRU147" s="57"/>
      <c r="MRV147" s="57"/>
      <c r="MRW147" s="57"/>
      <c r="MRX147" s="57"/>
      <c r="MRY147" s="57"/>
      <c r="MRZ147" s="57"/>
      <c r="MSA147" s="57"/>
      <c r="MSB147" s="57"/>
      <c r="MSC147" s="57"/>
      <c r="MSD147" s="57"/>
      <c r="MSE147" s="57"/>
      <c r="MSF147" s="57"/>
      <c r="MSG147" s="57"/>
      <c r="MSH147" s="57"/>
      <c r="MSI147" s="57"/>
      <c r="MSJ147" s="57"/>
      <c r="MSK147" s="57"/>
      <c r="MSL147" s="57"/>
      <c r="MSM147" s="57"/>
      <c r="MSN147" s="57"/>
      <c r="MSO147" s="57"/>
      <c r="MSP147" s="57"/>
      <c r="MSQ147" s="57"/>
      <c r="MSR147" s="57"/>
      <c r="MSS147" s="57"/>
      <c r="MST147" s="57"/>
      <c r="MSU147" s="57"/>
      <c r="MSV147" s="57"/>
      <c r="MSW147" s="57"/>
      <c r="MSX147" s="57"/>
      <c r="MSY147" s="57"/>
      <c r="MSZ147" s="57"/>
      <c r="MTA147" s="57"/>
      <c r="MTB147" s="57"/>
      <c r="MTC147" s="57"/>
      <c r="MTD147" s="57"/>
      <c r="MTE147" s="57"/>
      <c r="MTF147" s="57"/>
      <c r="MTG147" s="57"/>
      <c r="MTH147" s="57"/>
      <c r="MTI147" s="57"/>
      <c r="MTJ147" s="57"/>
      <c r="MTK147" s="57"/>
      <c r="MTL147" s="57"/>
      <c r="MTM147" s="57"/>
      <c r="MTN147" s="57"/>
      <c r="MTO147" s="57"/>
      <c r="MTP147" s="57"/>
      <c r="MTQ147" s="57"/>
      <c r="MTR147" s="57"/>
      <c r="MTS147" s="57"/>
      <c r="MTT147" s="57"/>
      <c r="MTU147" s="57"/>
      <c r="MTV147" s="57"/>
      <c r="MTW147" s="57"/>
      <c r="MTX147" s="57"/>
      <c r="MTY147" s="57"/>
      <c r="MTZ147" s="57"/>
      <c r="MUA147" s="57"/>
      <c r="MUB147" s="57"/>
      <c r="MUC147" s="57"/>
      <c r="MUD147" s="57"/>
      <c r="MUE147" s="57"/>
      <c r="MUF147" s="57"/>
      <c r="MUG147" s="57"/>
      <c r="MUH147" s="57"/>
      <c r="MUI147" s="57"/>
      <c r="MUJ147" s="57"/>
      <c r="MUK147" s="57"/>
      <c r="MUL147" s="57"/>
      <c r="MUM147" s="57"/>
      <c r="MUN147" s="57"/>
      <c r="MUO147" s="57"/>
      <c r="MUP147" s="57"/>
      <c r="MUQ147" s="57"/>
      <c r="MUR147" s="57"/>
      <c r="MUS147" s="57"/>
      <c r="MUT147" s="57"/>
      <c r="MUU147" s="57"/>
      <c r="MUV147" s="57"/>
      <c r="MUW147" s="57"/>
      <c r="MUX147" s="57"/>
      <c r="MUY147" s="57"/>
      <c r="MUZ147" s="57"/>
      <c r="MVA147" s="57"/>
      <c r="MVB147" s="57"/>
      <c r="MVC147" s="57"/>
      <c r="MVD147" s="57"/>
      <c r="MVE147" s="57"/>
      <c r="MVF147" s="57"/>
      <c r="MVG147" s="57"/>
      <c r="MVH147" s="57"/>
      <c r="MVI147" s="57"/>
      <c r="MVJ147" s="57"/>
      <c r="MVK147" s="57"/>
      <c r="MVL147" s="57"/>
      <c r="MVM147" s="57"/>
      <c r="MVN147" s="57"/>
      <c r="MVO147" s="57"/>
      <c r="MVP147" s="57"/>
      <c r="MVQ147" s="57"/>
      <c r="MVR147" s="57"/>
      <c r="MVS147" s="57"/>
      <c r="MVT147" s="57"/>
      <c r="MVU147" s="57"/>
      <c r="MVV147" s="57"/>
      <c r="MVW147" s="57"/>
      <c r="MVX147" s="57"/>
      <c r="MVY147" s="57"/>
      <c r="MVZ147" s="57"/>
      <c r="MWA147" s="57"/>
      <c r="MWB147" s="57"/>
      <c r="MWC147" s="57"/>
      <c r="MWD147" s="57"/>
      <c r="MWE147" s="57"/>
      <c r="MWF147" s="57"/>
      <c r="MWG147" s="57"/>
      <c r="MWH147" s="57"/>
      <c r="MWI147" s="57"/>
      <c r="MWJ147" s="57"/>
      <c r="MWK147" s="57"/>
      <c r="MWL147" s="57"/>
      <c r="MWM147" s="57"/>
      <c r="MWN147" s="57"/>
      <c r="MWO147" s="57"/>
      <c r="MWP147" s="57"/>
      <c r="MWQ147" s="57"/>
      <c r="MWR147" s="57"/>
      <c r="MWS147" s="57"/>
      <c r="MWT147" s="57"/>
      <c r="MWU147" s="57"/>
      <c r="MWV147" s="57"/>
      <c r="MWW147" s="57"/>
      <c r="MWX147" s="57"/>
      <c r="MWY147" s="57"/>
      <c r="MWZ147" s="57"/>
      <c r="MXA147" s="57"/>
      <c r="MXB147" s="57"/>
      <c r="MXC147" s="57"/>
      <c r="MXD147" s="57"/>
      <c r="MXE147" s="57"/>
      <c r="MXF147" s="57"/>
      <c r="MXG147" s="57"/>
      <c r="MXH147" s="57"/>
      <c r="MXI147" s="57"/>
      <c r="MXJ147" s="57"/>
      <c r="MXK147" s="57"/>
      <c r="MXL147" s="57"/>
      <c r="MXM147" s="57"/>
      <c r="MXN147" s="57"/>
      <c r="MXO147" s="57"/>
      <c r="MXP147" s="57"/>
      <c r="MXQ147" s="57"/>
      <c r="MXR147" s="57"/>
      <c r="MXS147" s="57"/>
      <c r="MXT147" s="57"/>
      <c r="MXU147" s="57"/>
      <c r="MXV147" s="57"/>
      <c r="MXW147" s="57"/>
      <c r="MXX147" s="57"/>
      <c r="MXY147" s="57"/>
      <c r="MXZ147" s="57"/>
      <c r="MYA147" s="57"/>
      <c r="MYB147" s="57"/>
      <c r="MYC147" s="57"/>
      <c r="MYD147" s="57"/>
      <c r="MYE147" s="57"/>
      <c r="MYF147" s="57"/>
      <c r="MYG147" s="57"/>
      <c r="MYH147" s="57"/>
      <c r="MYI147" s="57"/>
      <c r="MYJ147" s="57"/>
      <c r="MYK147" s="57"/>
      <c r="MYL147" s="57"/>
      <c r="MYM147" s="57"/>
      <c r="MYN147" s="57"/>
      <c r="MYO147" s="57"/>
      <c r="MYP147" s="57"/>
      <c r="MYQ147" s="57"/>
      <c r="MYR147" s="57"/>
      <c r="MYS147" s="57"/>
      <c r="MYT147" s="57"/>
      <c r="MYU147" s="57"/>
      <c r="MYV147" s="57"/>
      <c r="MYW147" s="57"/>
      <c r="MYX147" s="57"/>
      <c r="MYY147" s="57"/>
      <c r="MYZ147" s="57"/>
      <c r="MZA147" s="57"/>
      <c r="MZB147" s="57"/>
      <c r="MZC147" s="57"/>
      <c r="MZD147" s="57"/>
      <c r="MZE147" s="57"/>
      <c r="MZF147" s="57"/>
      <c r="MZG147" s="57"/>
      <c r="MZH147" s="57"/>
      <c r="MZI147" s="57"/>
      <c r="MZJ147" s="57"/>
      <c r="MZK147" s="57"/>
      <c r="MZL147" s="57"/>
      <c r="MZM147" s="57"/>
      <c r="MZN147" s="57"/>
      <c r="MZO147" s="57"/>
      <c r="MZP147" s="57"/>
      <c r="MZQ147" s="57"/>
      <c r="MZR147" s="57"/>
      <c r="MZS147" s="57"/>
      <c r="MZT147" s="57"/>
      <c r="MZU147" s="57"/>
      <c r="MZV147" s="57"/>
      <c r="MZW147" s="57"/>
      <c r="MZX147" s="57"/>
      <c r="MZY147" s="57"/>
      <c r="MZZ147" s="57"/>
      <c r="NAA147" s="57"/>
      <c r="NAB147" s="57"/>
      <c r="NAC147" s="57"/>
      <c r="NAD147" s="57"/>
      <c r="NAE147" s="57"/>
      <c r="NAF147" s="57"/>
      <c r="NAG147" s="57"/>
      <c r="NAH147" s="57"/>
      <c r="NAI147" s="57"/>
      <c r="NAJ147" s="57"/>
      <c r="NAK147" s="57"/>
      <c r="NAL147" s="57"/>
      <c r="NAM147" s="57"/>
      <c r="NAN147" s="57"/>
      <c r="NAO147" s="57"/>
      <c r="NAP147" s="57"/>
      <c r="NAQ147" s="57"/>
      <c r="NAR147" s="57"/>
      <c r="NAS147" s="57"/>
      <c r="NAT147" s="57"/>
      <c r="NAU147" s="57"/>
      <c r="NAV147" s="57"/>
      <c r="NAW147" s="57"/>
      <c r="NAX147" s="57"/>
      <c r="NAY147" s="57"/>
      <c r="NAZ147" s="57"/>
      <c r="NBA147" s="57"/>
      <c r="NBB147" s="57"/>
      <c r="NBC147" s="57"/>
      <c r="NBD147" s="57"/>
      <c r="NBE147" s="57"/>
      <c r="NBF147" s="57"/>
      <c r="NBG147" s="57"/>
      <c r="NBH147" s="57"/>
      <c r="NBI147" s="57"/>
      <c r="NBJ147" s="57"/>
      <c r="NBK147" s="57"/>
      <c r="NBL147" s="57"/>
      <c r="NBM147" s="57"/>
      <c r="NBN147" s="57"/>
      <c r="NBO147" s="57"/>
      <c r="NBP147" s="57"/>
      <c r="NBQ147" s="57"/>
      <c r="NBR147" s="57"/>
      <c r="NBS147" s="57"/>
      <c r="NBT147" s="57"/>
      <c r="NBU147" s="57"/>
      <c r="NBV147" s="57"/>
      <c r="NBW147" s="57"/>
      <c r="NBX147" s="57"/>
      <c r="NBY147" s="57"/>
      <c r="NBZ147" s="57"/>
      <c r="NCA147" s="57"/>
      <c r="NCB147" s="57"/>
      <c r="NCC147" s="57"/>
      <c r="NCD147" s="57"/>
      <c r="NCE147" s="57"/>
      <c r="NCF147" s="57"/>
      <c r="NCG147" s="57"/>
      <c r="NCH147" s="57"/>
      <c r="NCI147" s="57"/>
      <c r="NCJ147" s="57"/>
      <c r="NCK147" s="57"/>
      <c r="NCL147" s="57"/>
      <c r="NCM147" s="57"/>
      <c r="NCN147" s="57"/>
      <c r="NCO147" s="57"/>
      <c r="NCP147" s="57"/>
      <c r="NCQ147" s="57"/>
      <c r="NCR147" s="57"/>
      <c r="NCS147" s="57"/>
      <c r="NCT147" s="57"/>
      <c r="NCU147" s="57"/>
      <c r="NCV147" s="57"/>
      <c r="NCW147" s="57"/>
      <c r="NCX147" s="57"/>
      <c r="NCY147" s="57"/>
      <c r="NCZ147" s="57"/>
      <c r="NDA147" s="57"/>
      <c r="NDB147" s="57"/>
      <c r="NDC147" s="57"/>
      <c r="NDD147" s="57"/>
      <c r="NDE147" s="57"/>
      <c r="NDF147" s="57"/>
      <c r="NDG147" s="57"/>
      <c r="NDH147" s="57"/>
      <c r="NDI147" s="57"/>
      <c r="NDJ147" s="57"/>
      <c r="NDK147" s="57"/>
      <c r="NDL147" s="57"/>
      <c r="NDM147" s="57"/>
      <c r="NDN147" s="57"/>
      <c r="NDO147" s="57"/>
      <c r="NDP147" s="57"/>
      <c r="NDQ147" s="57"/>
      <c r="NDR147" s="57"/>
      <c r="NDS147" s="57"/>
      <c r="NDT147" s="57"/>
      <c r="NDU147" s="57"/>
      <c r="NDV147" s="57"/>
      <c r="NDW147" s="57"/>
      <c r="NDX147" s="57"/>
      <c r="NDY147" s="57"/>
      <c r="NDZ147" s="57"/>
      <c r="NEA147" s="57"/>
      <c r="NEB147" s="57"/>
      <c r="NEC147" s="57"/>
      <c r="NED147" s="57"/>
      <c r="NEE147" s="57"/>
      <c r="NEF147" s="57"/>
      <c r="NEG147" s="57"/>
      <c r="NEH147" s="57"/>
      <c r="NEI147" s="57"/>
      <c r="NEJ147" s="57"/>
      <c r="NEK147" s="57"/>
      <c r="NEL147" s="57"/>
      <c r="NEM147" s="57"/>
      <c r="NEN147" s="57"/>
      <c r="NEO147" s="57"/>
      <c r="NEP147" s="57"/>
      <c r="NEQ147" s="57"/>
      <c r="NER147" s="57"/>
      <c r="NES147" s="57"/>
      <c r="NET147" s="57"/>
      <c r="NEU147" s="57"/>
      <c r="NEV147" s="57"/>
      <c r="NEW147" s="57"/>
      <c r="NEX147" s="57"/>
      <c r="NEY147" s="57"/>
      <c r="NEZ147" s="57"/>
      <c r="NFA147" s="57"/>
      <c r="NFB147" s="57"/>
      <c r="NFC147" s="57"/>
      <c r="NFD147" s="57"/>
      <c r="NFE147" s="57"/>
      <c r="NFF147" s="57"/>
      <c r="NFG147" s="57"/>
      <c r="NFH147" s="57"/>
      <c r="NFI147" s="57"/>
      <c r="NFJ147" s="57"/>
      <c r="NFK147" s="57"/>
      <c r="NFL147" s="57"/>
      <c r="NFM147" s="57"/>
      <c r="NFN147" s="57"/>
      <c r="NFO147" s="57"/>
      <c r="NFP147" s="57"/>
      <c r="NFQ147" s="57"/>
      <c r="NFR147" s="57"/>
      <c r="NFS147" s="57"/>
      <c r="NFT147" s="57"/>
      <c r="NFU147" s="57"/>
      <c r="NFV147" s="57"/>
      <c r="NFW147" s="57"/>
      <c r="NFX147" s="57"/>
      <c r="NFY147" s="57"/>
      <c r="NFZ147" s="57"/>
      <c r="NGA147" s="57"/>
      <c r="NGB147" s="57"/>
      <c r="NGC147" s="57"/>
      <c r="NGD147" s="57"/>
      <c r="NGE147" s="57"/>
      <c r="NGF147" s="57"/>
      <c r="NGG147" s="57"/>
      <c r="NGH147" s="57"/>
      <c r="NGI147" s="57"/>
      <c r="NGJ147" s="57"/>
      <c r="NGK147" s="57"/>
      <c r="NGL147" s="57"/>
      <c r="NGM147" s="57"/>
      <c r="NGN147" s="57"/>
      <c r="NGO147" s="57"/>
      <c r="NGP147" s="57"/>
      <c r="NGQ147" s="57"/>
      <c r="NGR147" s="57"/>
      <c r="NGS147" s="57"/>
      <c r="NGT147" s="57"/>
      <c r="NGU147" s="57"/>
      <c r="NGV147" s="57"/>
      <c r="NGW147" s="57"/>
      <c r="NGX147" s="57"/>
      <c r="NGY147" s="57"/>
      <c r="NGZ147" s="57"/>
      <c r="NHA147" s="57"/>
      <c r="NHB147" s="57"/>
      <c r="NHC147" s="57"/>
      <c r="NHD147" s="57"/>
      <c r="NHE147" s="57"/>
      <c r="NHF147" s="57"/>
      <c r="NHG147" s="57"/>
      <c r="NHH147" s="57"/>
      <c r="NHI147" s="57"/>
      <c r="NHJ147" s="57"/>
      <c r="NHK147" s="57"/>
      <c r="NHL147" s="57"/>
      <c r="NHM147" s="57"/>
      <c r="NHN147" s="57"/>
      <c r="NHO147" s="57"/>
      <c r="NHP147" s="57"/>
      <c r="NHQ147" s="57"/>
      <c r="NHR147" s="57"/>
      <c r="NHS147" s="57"/>
      <c r="NHT147" s="57"/>
      <c r="NHU147" s="57"/>
      <c r="NHV147" s="57"/>
      <c r="NHW147" s="57"/>
      <c r="NHX147" s="57"/>
      <c r="NHY147" s="57"/>
      <c r="NHZ147" s="57"/>
      <c r="NIA147" s="57"/>
      <c r="NIB147" s="57"/>
      <c r="NIC147" s="57"/>
      <c r="NID147" s="57"/>
      <c r="NIE147" s="57"/>
      <c r="NIF147" s="57"/>
      <c r="NIG147" s="57"/>
      <c r="NIH147" s="57"/>
      <c r="NII147" s="57"/>
      <c r="NIJ147" s="57"/>
      <c r="NIK147" s="57"/>
      <c r="NIL147" s="57"/>
      <c r="NIM147" s="57"/>
      <c r="NIN147" s="57"/>
      <c r="NIO147" s="57"/>
      <c r="NIP147" s="57"/>
      <c r="NIQ147" s="57"/>
      <c r="NIR147" s="57"/>
      <c r="NIS147" s="57"/>
      <c r="NIT147" s="57"/>
      <c r="NIU147" s="57"/>
      <c r="NIV147" s="57"/>
      <c r="NIW147" s="57"/>
      <c r="NIX147" s="57"/>
      <c r="NIY147" s="57"/>
      <c r="NIZ147" s="57"/>
      <c r="NJA147" s="57"/>
      <c r="NJB147" s="57"/>
      <c r="NJC147" s="57"/>
      <c r="NJD147" s="57"/>
      <c r="NJE147" s="57"/>
      <c r="NJF147" s="57"/>
      <c r="NJG147" s="57"/>
      <c r="NJH147" s="57"/>
      <c r="NJI147" s="57"/>
      <c r="NJJ147" s="57"/>
      <c r="NJK147" s="57"/>
      <c r="NJL147" s="57"/>
      <c r="NJM147" s="57"/>
      <c r="NJN147" s="57"/>
      <c r="NJO147" s="57"/>
      <c r="NJP147" s="57"/>
      <c r="NJQ147" s="57"/>
      <c r="NJR147" s="57"/>
      <c r="NJS147" s="57"/>
      <c r="NJT147" s="57"/>
      <c r="NJU147" s="57"/>
      <c r="NJV147" s="57"/>
      <c r="NJW147" s="57"/>
      <c r="NJX147" s="57"/>
      <c r="NJY147" s="57"/>
      <c r="NJZ147" s="57"/>
      <c r="NKA147" s="57"/>
      <c r="NKB147" s="57"/>
      <c r="NKC147" s="57"/>
      <c r="NKD147" s="57"/>
      <c r="NKE147" s="57"/>
      <c r="NKF147" s="57"/>
      <c r="NKG147" s="57"/>
      <c r="NKH147" s="57"/>
      <c r="NKI147" s="57"/>
      <c r="NKJ147" s="57"/>
      <c r="NKK147" s="57"/>
      <c r="NKL147" s="57"/>
      <c r="NKM147" s="57"/>
      <c r="NKN147" s="57"/>
      <c r="NKO147" s="57"/>
      <c r="NKP147" s="57"/>
      <c r="NKQ147" s="57"/>
      <c r="NKR147" s="57"/>
      <c r="NKS147" s="57"/>
      <c r="NKT147" s="57"/>
      <c r="NKU147" s="57"/>
      <c r="NKV147" s="57"/>
      <c r="NKW147" s="57"/>
      <c r="NKX147" s="57"/>
      <c r="NKY147" s="57"/>
      <c r="NKZ147" s="57"/>
      <c r="NLA147" s="57"/>
      <c r="NLB147" s="57"/>
      <c r="NLC147" s="57"/>
      <c r="NLD147" s="57"/>
      <c r="NLE147" s="57"/>
      <c r="NLF147" s="57"/>
      <c r="NLG147" s="57"/>
      <c r="NLH147" s="57"/>
      <c r="NLI147" s="57"/>
      <c r="NLJ147" s="57"/>
      <c r="NLK147" s="57"/>
      <c r="NLL147" s="57"/>
      <c r="NLM147" s="57"/>
      <c r="NLN147" s="57"/>
      <c r="NLO147" s="57"/>
      <c r="NLP147" s="57"/>
      <c r="NLQ147" s="57"/>
      <c r="NLR147" s="57"/>
      <c r="NLS147" s="57"/>
      <c r="NLT147" s="57"/>
      <c r="NLU147" s="57"/>
      <c r="NLV147" s="57"/>
      <c r="NLW147" s="57"/>
      <c r="NLX147" s="57"/>
      <c r="NLY147" s="57"/>
      <c r="NLZ147" s="57"/>
      <c r="NMA147" s="57"/>
      <c r="NMB147" s="57"/>
      <c r="NMC147" s="57"/>
      <c r="NMD147" s="57"/>
      <c r="NME147" s="57"/>
      <c r="NMF147" s="57"/>
      <c r="NMG147" s="57"/>
      <c r="NMH147" s="57"/>
      <c r="NMI147" s="57"/>
      <c r="NMJ147" s="57"/>
      <c r="NMK147" s="57"/>
      <c r="NML147" s="57"/>
      <c r="NMM147" s="57"/>
      <c r="NMN147" s="57"/>
      <c r="NMO147" s="57"/>
      <c r="NMP147" s="57"/>
      <c r="NMQ147" s="57"/>
      <c r="NMR147" s="57"/>
      <c r="NMS147" s="57"/>
      <c r="NMT147" s="57"/>
      <c r="NMU147" s="57"/>
      <c r="NMV147" s="57"/>
      <c r="NMW147" s="57"/>
      <c r="NMX147" s="57"/>
      <c r="NMY147" s="57"/>
      <c r="NMZ147" s="57"/>
      <c r="NNA147" s="57"/>
      <c r="NNB147" s="57"/>
      <c r="NNC147" s="57"/>
      <c r="NND147" s="57"/>
      <c r="NNE147" s="57"/>
      <c r="NNF147" s="57"/>
      <c r="NNG147" s="57"/>
      <c r="NNH147" s="57"/>
      <c r="NNI147" s="57"/>
      <c r="NNJ147" s="57"/>
      <c r="NNK147" s="57"/>
      <c r="NNL147" s="57"/>
      <c r="NNM147" s="57"/>
      <c r="NNN147" s="57"/>
      <c r="NNO147" s="57"/>
      <c r="NNP147" s="57"/>
      <c r="NNQ147" s="57"/>
      <c r="NNR147" s="57"/>
      <c r="NNS147" s="57"/>
      <c r="NNT147" s="57"/>
      <c r="NNU147" s="57"/>
      <c r="NNV147" s="57"/>
      <c r="NNW147" s="57"/>
      <c r="NNX147" s="57"/>
      <c r="NNY147" s="57"/>
      <c r="NNZ147" s="57"/>
      <c r="NOA147" s="57"/>
      <c r="NOB147" s="57"/>
      <c r="NOC147" s="57"/>
      <c r="NOD147" s="57"/>
      <c r="NOE147" s="57"/>
      <c r="NOF147" s="57"/>
      <c r="NOG147" s="57"/>
      <c r="NOH147" s="57"/>
      <c r="NOI147" s="57"/>
      <c r="NOJ147" s="57"/>
      <c r="NOK147" s="57"/>
      <c r="NOL147" s="57"/>
      <c r="NOM147" s="57"/>
      <c r="NON147" s="57"/>
      <c r="NOO147" s="57"/>
      <c r="NOP147" s="57"/>
      <c r="NOQ147" s="57"/>
      <c r="NOR147" s="57"/>
      <c r="NOS147" s="57"/>
      <c r="NOT147" s="57"/>
      <c r="NOU147" s="57"/>
      <c r="NOV147" s="57"/>
      <c r="NOW147" s="57"/>
      <c r="NOX147" s="57"/>
      <c r="NOY147" s="57"/>
      <c r="NOZ147" s="57"/>
      <c r="NPA147" s="57"/>
      <c r="NPB147" s="57"/>
      <c r="NPC147" s="57"/>
      <c r="NPD147" s="57"/>
      <c r="NPE147" s="57"/>
      <c r="NPF147" s="57"/>
      <c r="NPG147" s="57"/>
      <c r="NPH147" s="57"/>
      <c r="NPI147" s="57"/>
      <c r="NPJ147" s="57"/>
      <c r="NPK147" s="57"/>
      <c r="NPL147" s="57"/>
      <c r="NPM147" s="57"/>
      <c r="NPN147" s="57"/>
      <c r="NPO147" s="57"/>
      <c r="NPP147" s="57"/>
      <c r="NPQ147" s="57"/>
      <c r="NPR147" s="57"/>
      <c r="NPS147" s="57"/>
      <c r="NPT147" s="57"/>
      <c r="NPU147" s="57"/>
      <c r="NPV147" s="57"/>
      <c r="NPW147" s="57"/>
      <c r="NPX147" s="57"/>
      <c r="NPY147" s="57"/>
      <c r="NPZ147" s="57"/>
      <c r="NQA147" s="57"/>
      <c r="NQB147" s="57"/>
      <c r="NQC147" s="57"/>
      <c r="NQD147" s="57"/>
      <c r="NQE147" s="57"/>
      <c r="NQF147" s="57"/>
      <c r="NQG147" s="57"/>
      <c r="NQH147" s="57"/>
      <c r="NQI147" s="57"/>
      <c r="NQJ147" s="57"/>
      <c r="NQK147" s="57"/>
      <c r="NQL147" s="57"/>
      <c r="NQM147" s="57"/>
      <c r="NQN147" s="57"/>
      <c r="NQO147" s="57"/>
      <c r="NQP147" s="57"/>
      <c r="NQQ147" s="57"/>
      <c r="NQR147" s="57"/>
      <c r="NQS147" s="57"/>
      <c r="NQT147" s="57"/>
      <c r="NQU147" s="57"/>
      <c r="NQV147" s="57"/>
      <c r="NQW147" s="57"/>
      <c r="NQX147" s="57"/>
      <c r="NQY147" s="57"/>
      <c r="NQZ147" s="57"/>
      <c r="NRA147" s="57"/>
      <c r="NRB147" s="57"/>
      <c r="NRC147" s="57"/>
      <c r="NRD147" s="57"/>
      <c r="NRE147" s="57"/>
      <c r="NRF147" s="57"/>
      <c r="NRG147" s="57"/>
      <c r="NRH147" s="57"/>
      <c r="NRI147" s="57"/>
      <c r="NRJ147" s="57"/>
      <c r="NRK147" s="57"/>
      <c r="NRL147" s="57"/>
      <c r="NRM147" s="57"/>
      <c r="NRN147" s="57"/>
      <c r="NRO147" s="57"/>
      <c r="NRP147" s="57"/>
      <c r="NRQ147" s="57"/>
      <c r="NRR147" s="57"/>
      <c r="NRS147" s="57"/>
      <c r="NRT147" s="57"/>
      <c r="NRU147" s="57"/>
      <c r="NRV147" s="57"/>
      <c r="NRW147" s="57"/>
      <c r="NRX147" s="57"/>
      <c r="NRY147" s="57"/>
      <c r="NRZ147" s="57"/>
      <c r="NSA147" s="57"/>
      <c r="NSB147" s="57"/>
      <c r="NSC147" s="57"/>
      <c r="NSD147" s="57"/>
      <c r="NSE147" s="57"/>
      <c r="NSF147" s="57"/>
      <c r="NSG147" s="57"/>
      <c r="NSH147" s="57"/>
      <c r="NSI147" s="57"/>
      <c r="NSJ147" s="57"/>
      <c r="NSK147" s="57"/>
      <c r="NSL147" s="57"/>
      <c r="NSM147" s="57"/>
      <c r="NSN147" s="57"/>
      <c r="NSO147" s="57"/>
      <c r="NSP147" s="57"/>
      <c r="NSQ147" s="57"/>
      <c r="NSR147" s="57"/>
      <c r="NSS147" s="57"/>
      <c r="NST147" s="57"/>
      <c r="NSU147" s="57"/>
      <c r="NSV147" s="57"/>
      <c r="NSW147" s="57"/>
      <c r="NSX147" s="57"/>
      <c r="NSY147" s="57"/>
      <c r="NSZ147" s="57"/>
      <c r="NTA147" s="57"/>
      <c r="NTB147" s="57"/>
      <c r="NTC147" s="57"/>
      <c r="NTD147" s="57"/>
      <c r="NTE147" s="57"/>
      <c r="NTF147" s="57"/>
      <c r="NTG147" s="57"/>
      <c r="NTH147" s="57"/>
      <c r="NTI147" s="57"/>
      <c r="NTJ147" s="57"/>
      <c r="NTK147" s="57"/>
      <c r="NTL147" s="57"/>
      <c r="NTM147" s="57"/>
      <c r="NTN147" s="57"/>
      <c r="NTO147" s="57"/>
      <c r="NTP147" s="57"/>
      <c r="NTQ147" s="57"/>
      <c r="NTR147" s="57"/>
      <c r="NTS147" s="57"/>
      <c r="NTT147" s="57"/>
      <c r="NTU147" s="57"/>
      <c r="NTV147" s="57"/>
      <c r="NTW147" s="57"/>
      <c r="NTX147" s="57"/>
      <c r="NTY147" s="57"/>
      <c r="NTZ147" s="57"/>
      <c r="NUA147" s="57"/>
      <c r="NUB147" s="57"/>
      <c r="NUC147" s="57"/>
      <c r="NUD147" s="57"/>
      <c r="NUE147" s="57"/>
      <c r="NUF147" s="57"/>
      <c r="NUG147" s="57"/>
      <c r="NUH147" s="57"/>
      <c r="NUI147" s="57"/>
      <c r="NUJ147" s="57"/>
      <c r="NUK147" s="57"/>
      <c r="NUL147" s="57"/>
      <c r="NUM147" s="57"/>
      <c r="NUN147" s="57"/>
      <c r="NUO147" s="57"/>
      <c r="NUP147" s="57"/>
      <c r="NUQ147" s="57"/>
      <c r="NUR147" s="57"/>
      <c r="NUS147" s="57"/>
      <c r="NUT147" s="57"/>
      <c r="NUU147" s="57"/>
      <c r="NUV147" s="57"/>
      <c r="NUW147" s="57"/>
      <c r="NUX147" s="57"/>
      <c r="NUY147" s="57"/>
      <c r="NUZ147" s="57"/>
      <c r="NVA147" s="57"/>
      <c r="NVB147" s="57"/>
      <c r="NVC147" s="57"/>
      <c r="NVD147" s="57"/>
      <c r="NVE147" s="57"/>
      <c r="NVF147" s="57"/>
      <c r="NVG147" s="57"/>
      <c r="NVH147" s="57"/>
      <c r="NVI147" s="57"/>
      <c r="NVJ147" s="57"/>
      <c r="NVK147" s="57"/>
      <c r="NVL147" s="57"/>
      <c r="NVM147" s="57"/>
      <c r="NVN147" s="57"/>
      <c r="NVO147" s="57"/>
      <c r="NVP147" s="57"/>
      <c r="NVQ147" s="57"/>
      <c r="NVR147" s="57"/>
      <c r="NVS147" s="57"/>
      <c r="NVT147" s="57"/>
      <c r="NVU147" s="57"/>
      <c r="NVV147" s="57"/>
      <c r="NVW147" s="57"/>
      <c r="NVX147" s="57"/>
      <c r="NVY147" s="57"/>
      <c r="NVZ147" s="57"/>
      <c r="NWA147" s="57"/>
      <c r="NWB147" s="57"/>
      <c r="NWC147" s="57"/>
      <c r="NWD147" s="57"/>
      <c r="NWE147" s="57"/>
      <c r="NWF147" s="57"/>
      <c r="NWG147" s="57"/>
      <c r="NWH147" s="57"/>
      <c r="NWI147" s="57"/>
      <c r="NWJ147" s="57"/>
      <c r="NWK147" s="57"/>
      <c r="NWL147" s="57"/>
      <c r="NWM147" s="57"/>
      <c r="NWN147" s="57"/>
      <c r="NWO147" s="57"/>
      <c r="NWP147" s="57"/>
      <c r="NWQ147" s="57"/>
      <c r="NWR147" s="57"/>
      <c r="NWS147" s="57"/>
      <c r="NWT147" s="57"/>
      <c r="NWU147" s="57"/>
      <c r="NWV147" s="57"/>
      <c r="NWW147" s="57"/>
      <c r="NWX147" s="57"/>
      <c r="NWY147" s="57"/>
      <c r="NWZ147" s="57"/>
      <c r="NXA147" s="57"/>
      <c r="NXB147" s="57"/>
      <c r="NXC147" s="57"/>
      <c r="NXD147" s="57"/>
      <c r="NXE147" s="57"/>
      <c r="NXF147" s="57"/>
      <c r="NXG147" s="57"/>
      <c r="NXH147" s="57"/>
      <c r="NXI147" s="57"/>
      <c r="NXJ147" s="57"/>
      <c r="NXK147" s="57"/>
      <c r="NXL147" s="57"/>
      <c r="NXM147" s="57"/>
      <c r="NXN147" s="57"/>
      <c r="NXO147" s="57"/>
      <c r="NXP147" s="57"/>
      <c r="NXQ147" s="57"/>
      <c r="NXR147" s="57"/>
      <c r="NXS147" s="57"/>
      <c r="NXT147" s="57"/>
      <c r="NXU147" s="57"/>
      <c r="NXV147" s="57"/>
      <c r="NXW147" s="57"/>
      <c r="NXX147" s="57"/>
      <c r="NXY147" s="57"/>
      <c r="NXZ147" s="57"/>
      <c r="NYA147" s="57"/>
      <c r="NYB147" s="57"/>
      <c r="NYC147" s="57"/>
      <c r="NYD147" s="57"/>
      <c r="NYE147" s="57"/>
      <c r="NYF147" s="57"/>
      <c r="NYG147" s="57"/>
      <c r="NYH147" s="57"/>
      <c r="NYI147" s="57"/>
      <c r="NYJ147" s="57"/>
      <c r="NYK147" s="57"/>
      <c r="NYL147" s="57"/>
      <c r="NYM147" s="57"/>
      <c r="NYN147" s="57"/>
      <c r="NYO147" s="57"/>
      <c r="NYP147" s="57"/>
      <c r="NYQ147" s="57"/>
      <c r="NYR147" s="57"/>
      <c r="NYS147" s="57"/>
      <c r="NYT147" s="57"/>
      <c r="NYU147" s="57"/>
      <c r="NYV147" s="57"/>
      <c r="NYW147" s="57"/>
      <c r="NYX147" s="57"/>
      <c r="NYY147" s="57"/>
      <c r="NYZ147" s="57"/>
      <c r="NZA147" s="57"/>
      <c r="NZB147" s="57"/>
      <c r="NZC147" s="57"/>
      <c r="NZD147" s="57"/>
      <c r="NZE147" s="57"/>
      <c r="NZF147" s="57"/>
      <c r="NZG147" s="57"/>
      <c r="NZH147" s="57"/>
      <c r="NZI147" s="57"/>
      <c r="NZJ147" s="57"/>
      <c r="NZK147" s="57"/>
      <c r="NZL147" s="57"/>
      <c r="NZM147" s="57"/>
      <c r="NZN147" s="57"/>
      <c r="NZO147" s="57"/>
      <c r="NZP147" s="57"/>
      <c r="NZQ147" s="57"/>
      <c r="NZR147" s="57"/>
      <c r="NZS147" s="57"/>
      <c r="NZT147" s="57"/>
      <c r="NZU147" s="57"/>
      <c r="NZV147" s="57"/>
      <c r="NZW147" s="57"/>
      <c r="NZX147" s="57"/>
      <c r="NZY147" s="57"/>
      <c r="NZZ147" s="57"/>
      <c r="OAA147" s="57"/>
      <c r="OAB147" s="57"/>
      <c r="OAC147" s="57"/>
      <c r="OAD147" s="57"/>
      <c r="OAE147" s="57"/>
      <c r="OAF147" s="57"/>
      <c r="OAG147" s="57"/>
      <c r="OAH147" s="57"/>
      <c r="OAI147" s="57"/>
      <c r="OAJ147" s="57"/>
      <c r="OAK147" s="57"/>
      <c r="OAL147" s="57"/>
      <c r="OAM147" s="57"/>
      <c r="OAN147" s="57"/>
      <c r="OAO147" s="57"/>
      <c r="OAP147" s="57"/>
      <c r="OAQ147" s="57"/>
      <c r="OAR147" s="57"/>
      <c r="OAS147" s="57"/>
      <c r="OAT147" s="57"/>
      <c r="OAU147" s="57"/>
      <c r="OAV147" s="57"/>
      <c r="OAW147" s="57"/>
      <c r="OAX147" s="57"/>
      <c r="OAY147" s="57"/>
      <c r="OAZ147" s="57"/>
      <c r="OBA147" s="57"/>
      <c r="OBB147" s="57"/>
      <c r="OBC147" s="57"/>
      <c r="OBD147" s="57"/>
      <c r="OBE147" s="57"/>
      <c r="OBF147" s="57"/>
      <c r="OBG147" s="57"/>
      <c r="OBH147" s="57"/>
      <c r="OBI147" s="57"/>
      <c r="OBJ147" s="57"/>
      <c r="OBK147" s="57"/>
      <c r="OBL147" s="57"/>
      <c r="OBM147" s="57"/>
      <c r="OBN147" s="57"/>
      <c r="OBO147" s="57"/>
      <c r="OBP147" s="57"/>
      <c r="OBQ147" s="57"/>
      <c r="OBR147" s="57"/>
      <c r="OBS147" s="57"/>
      <c r="OBT147" s="57"/>
      <c r="OBU147" s="57"/>
      <c r="OBV147" s="57"/>
      <c r="OBW147" s="57"/>
      <c r="OBX147" s="57"/>
      <c r="OBY147" s="57"/>
      <c r="OBZ147" s="57"/>
      <c r="OCA147" s="57"/>
      <c r="OCB147" s="57"/>
      <c r="OCC147" s="57"/>
      <c r="OCD147" s="57"/>
      <c r="OCE147" s="57"/>
      <c r="OCF147" s="57"/>
      <c r="OCG147" s="57"/>
      <c r="OCH147" s="57"/>
      <c r="OCI147" s="57"/>
      <c r="OCJ147" s="57"/>
      <c r="OCK147" s="57"/>
      <c r="OCL147" s="57"/>
      <c r="OCM147" s="57"/>
      <c r="OCN147" s="57"/>
      <c r="OCO147" s="57"/>
      <c r="OCP147" s="57"/>
      <c r="OCQ147" s="57"/>
      <c r="OCR147" s="57"/>
      <c r="OCS147" s="57"/>
      <c r="OCT147" s="57"/>
      <c r="OCU147" s="57"/>
      <c r="OCV147" s="57"/>
      <c r="OCW147" s="57"/>
      <c r="OCX147" s="57"/>
      <c r="OCY147" s="57"/>
      <c r="OCZ147" s="57"/>
      <c r="ODA147" s="57"/>
      <c r="ODB147" s="57"/>
      <c r="ODC147" s="57"/>
      <c r="ODD147" s="57"/>
      <c r="ODE147" s="57"/>
      <c r="ODF147" s="57"/>
      <c r="ODG147" s="57"/>
      <c r="ODH147" s="57"/>
      <c r="ODI147" s="57"/>
      <c r="ODJ147" s="57"/>
      <c r="ODK147" s="57"/>
      <c r="ODL147" s="57"/>
      <c r="ODM147" s="57"/>
      <c r="ODN147" s="57"/>
      <c r="ODO147" s="57"/>
      <c r="ODP147" s="57"/>
      <c r="ODQ147" s="57"/>
      <c r="ODR147" s="57"/>
      <c r="ODS147" s="57"/>
      <c r="ODT147" s="57"/>
      <c r="ODU147" s="57"/>
      <c r="ODV147" s="57"/>
      <c r="ODW147" s="57"/>
      <c r="ODX147" s="57"/>
      <c r="ODY147" s="57"/>
      <c r="ODZ147" s="57"/>
      <c r="OEA147" s="57"/>
      <c r="OEB147" s="57"/>
      <c r="OEC147" s="57"/>
      <c r="OED147" s="57"/>
      <c r="OEE147" s="57"/>
      <c r="OEF147" s="57"/>
      <c r="OEG147" s="57"/>
      <c r="OEH147" s="57"/>
      <c r="OEI147" s="57"/>
      <c r="OEJ147" s="57"/>
      <c r="OEK147" s="57"/>
      <c r="OEL147" s="57"/>
      <c r="OEM147" s="57"/>
      <c r="OEN147" s="57"/>
      <c r="OEO147" s="57"/>
      <c r="OEP147" s="57"/>
      <c r="OEQ147" s="57"/>
      <c r="OER147" s="57"/>
      <c r="OES147" s="57"/>
      <c r="OET147" s="57"/>
      <c r="OEU147" s="57"/>
      <c r="OEV147" s="57"/>
      <c r="OEW147" s="57"/>
      <c r="OEX147" s="57"/>
      <c r="OEY147" s="57"/>
      <c r="OEZ147" s="57"/>
      <c r="OFA147" s="57"/>
      <c r="OFB147" s="57"/>
      <c r="OFC147" s="57"/>
      <c r="OFD147" s="57"/>
      <c r="OFE147" s="57"/>
      <c r="OFF147" s="57"/>
      <c r="OFG147" s="57"/>
      <c r="OFH147" s="57"/>
      <c r="OFI147" s="57"/>
      <c r="OFJ147" s="57"/>
      <c r="OFK147" s="57"/>
      <c r="OFL147" s="57"/>
      <c r="OFM147" s="57"/>
      <c r="OFN147" s="57"/>
      <c r="OFO147" s="57"/>
      <c r="OFP147" s="57"/>
      <c r="OFQ147" s="57"/>
      <c r="OFR147" s="57"/>
      <c r="OFS147" s="57"/>
      <c r="OFT147" s="57"/>
      <c r="OFU147" s="57"/>
      <c r="OFV147" s="57"/>
      <c r="OFW147" s="57"/>
      <c r="OFX147" s="57"/>
      <c r="OFY147" s="57"/>
      <c r="OFZ147" s="57"/>
      <c r="OGA147" s="57"/>
      <c r="OGB147" s="57"/>
      <c r="OGC147" s="57"/>
      <c r="OGD147" s="57"/>
      <c r="OGE147" s="57"/>
      <c r="OGF147" s="57"/>
      <c r="OGG147" s="57"/>
      <c r="OGH147" s="57"/>
      <c r="OGI147" s="57"/>
      <c r="OGJ147" s="57"/>
      <c r="OGK147" s="57"/>
      <c r="OGL147" s="57"/>
      <c r="OGM147" s="57"/>
      <c r="OGN147" s="57"/>
      <c r="OGO147" s="57"/>
      <c r="OGP147" s="57"/>
      <c r="OGQ147" s="57"/>
      <c r="OGR147" s="57"/>
      <c r="OGS147" s="57"/>
      <c r="OGT147" s="57"/>
      <c r="OGU147" s="57"/>
      <c r="OGV147" s="57"/>
      <c r="OGW147" s="57"/>
      <c r="OGX147" s="57"/>
      <c r="OGY147" s="57"/>
      <c r="OGZ147" s="57"/>
      <c r="OHA147" s="57"/>
      <c r="OHB147" s="57"/>
      <c r="OHC147" s="57"/>
      <c r="OHD147" s="57"/>
      <c r="OHE147" s="57"/>
      <c r="OHF147" s="57"/>
      <c r="OHG147" s="57"/>
      <c r="OHH147" s="57"/>
      <c r="OHI147" s="57"/>
      <c r="OHJ147" s="57"/>
      <c r="OHK147" s="57"/>
      <c r="OHL147" s="57"/>
      <c r="OHM147" s="57"/>
      <c r="OHN147" s="57"/>
      <c r="OHO147" s="57"/>
      <c r="OHP147" s="57"/>
      <c r="OHQ147" s="57"/>
      <c r="OHR147" s="57"/>
      <c r="OHS147" s="57"/>
      <c r="OHT147" s="57"/>
      <c r="OHU147" s="57"/>
      <c r="OHV147" s="57"/>
      <c r="OHW147" s="57"/>
      <c r="OHX147" s="57"/>
      <c r="OHY147" s="57"/>
      <c r="OHZ147" s="57"/>
      <c r="OIA147" s="57"/>
      <c r="OIB147" s="57"/>
      <c r="OIC147" s="57"/>
      <c r="OID147" s="57"/>
      <c r="OIE147" s="57"/>
      <c r="OIF147" s="57"/>
      <c r="OIG147" s="57"/>
      <c r="OIH147" s="57"/>
      <c r="OII147" s="57"/>
      <c r="OIJ147" s="57"/>
      <c r="OIK147" s="57"/>
      <c r="OIL147" s="57"/>
      <c r="OIM147" s="57"/>
      <c r="OIN147" s="57"/>
      <c r="OIO147" s="57"/>
      <c r="OIP147" s="57"/>
      <c r="OIQ147" s="57"/>
      <c r="OIR147" s="57"/>
      <c r="OIS147" s="57"/>
      <c r="OIT147" s="57"/>
      <c r="OIU147" s="57"/>
      <c r="OIV147" s="57"/>
      <c r="OIW147" s="57"/>
      <c r="OIX147" s="57"/>
      <c r="OIY147" s="57"/>
      <c r="OIZ147" s="57"/>
      <c r="OJA147" s="57"/>
      <c r="OJB147" s="57"/>
      <c r="OJC147" s="57"/>
      <c r="OJD147" s="57"/>
      <c r="OJE147" s="57"/>
      <c r="OJF147" s="57"/>
      <c r="OJG147" s="57"/>
      <c r="OJH147" s="57"/>
      <c r="OJI147" s="57"/>
      <c r="OJJ147" s="57"/>
      <c r="OJK147" s="57"/>
      <c r="OJL147" s="57"/>
      <c r="OJM147" s="57"/>
      <c r="OJN147" s="57"/>
      <c r="OJO147" s="57"/>
      <c r="OJP147" s="57"/>
      <c r="OJQ147" s="57"/>
      <c r="OJR147" s="57"/>
      <c r="OJS147" s="57"/>
      <c r="OJT147" s="57"/>
      <c r="OJU147" s="57"/>
      <c r="OJV147" s="57"/>
      <c r="OJW147" s="57"/>
      <c r="OJX147" s="57"/>
      <c r="OJY147" s="57"/>
      <c r="OJZ147" s="57"/>
      <c r="OKA147" s="57"/>
      <c r="OKB147" s="57"/>
      <c r="OKC147" s="57"/>
      <c r="OKD147" s="57"/>
      <c r="OKE147" s="57"/>
      <c r="OKF147" s="57"/>
      <c r="OKG147" s="57"/>
      <c r="OKH147" s="57"/>
      <c r="OKI147" s="57"/>
      <c r="OKJ147" s="57"/>
      <c r="OKK147" s="57"/>
      <c r="OKL147" s="57"/>
      <c r="OKM147" s="57"/>
      <c r="OKN147" s="57"/>
      <c r="OKO147" s="57"/>
      <c r="OKP147" s="57"/>
      <c r="OKQ147" s="57"/>
      <c r="OKR147" s="57"/>
      <c r="OKS147" s="57"/>
      <c r="OKT147" s="57"/>
      <c r="OKU147" s="57"/>
      <c r="OKV147" s="57"/>
      <c r="OKW147" s="57"/>
      <c r="OKX147" s="57"/>
      <c r="OKY147" s="57"/>
      <c r="OKZ147" s="57"/>
      <c r="OLA147" s="57"/>
      <c r="OLB147" s="57"/>
      <c r="OLC147" s="57"/>
      <c r="OLD147" s="57"/>
      <c r="OLE147" s="57"/>
      <c r="OLF147" s="57"/>
      <c r="OLG147" s="57"/>
      <c r="OLH147" s="57"/>
      <c r="OLI147" s="57"/>
      <c r="OLJ147" s="57"/>
      <c r="OLK147" s="57"/>
      <c r="OLL147" s="57"/>
      <c r="OLM147" s="57"/>
      <c r="OLN147" s="57"/>
      <c r="OLO147" s="57"/>
      <c r="OLP147" s="57"/>
      <c r="OLQ147" s="57"/>
      <c r="OLR147" s="57"/>
      <c r="OLS147" s="57"/>
      <c r="OLT147" s="57"/>
      <c r="OLU147" s="57"/>
      <c r="OLV147" s="57"/>
      <c r="OLW147" s="57"/>
      <c r="OLX147" s="57"/>
      <c r="OLY147" s="57"/>
      <c r="OLZ147" s="57"/>
      <c r="OMA147" s="57"/>
      <c r="OMB147" s="57"/>
      <c r="OMC147" s="57"/>
      <c r="OMD147" s="57"/>
      <c r="OME147" s="57"/>
      <c r="OMF147" s="57"/>
      <c r="OMG147" s="57"/>
      <c r="OMH147" s="57"/>
      <c r="OMI147" s="57"/>
      <c r="OMJ147" s="57"/>
      <c r="OMK147" s="57"/>
      <c r="OML147" s="57"/>
      <c r="OMM147" s="57"/>
      <c r="OMN147" s="57"/>
      <c r="OMO147" s="57"/>
      <c r="OMP147" s="57"/>
      <c r="OMQ147" s="57"/>
      <c r="OMR147" s="57"/>
      <c r="OMS147" s="57"/>
      <c r="OMT147" s="57"/>
      <c r="OMU147" s="57"/>
      <c r="OMV147" s="57"/>
      <c r="OMW147" s="57"/>
      <c r="OMX147" s="57"/>
      <c r="OMY147" s="57"/>
      <c r="OMZ147" s="57"/>
      <c r="ONA147" s="57"/>
      <c r="ONB147" s="57"/>
      <c r="ONC147" s="57"/>
      <c r="OND147" s="57"/>
      <c r="ONE147" s="57"/>
      <c r="ONF147" s="57"/>
      <c r="ONG147" s="57"/>
      <c r="ONH147" s="57"/>
      <c r="ONI147" s="57"/>
      <c r="ONJ147" s="57"/>
      <c r="ONK147" s="57"/>
      <c r="ONL147" s="57"/>
      <c r="ONM147" s="57"/>
      <c r="ONN147" s="57"/>
      <c r="ONO147" s="57"/>
      <c r="ONP147" s="57"/>
      <c r="ONQ147" s="57"/>
      <c r="ONR147" s="57"/>
      <c r="ONS147" s="57"/>
      <c r="ONT147" s="57"/>
      <c r="ONU147" s="57"/>
      <c r="ONV147" s="57"/>
      <c r="ONW147" s="57"/>
      <c r="ONX147" s="57"/>
      <c r="ONY147" s="57"/>
      <c r="ONZ147" s="57"/>
      <c r="OOA147" s="57"/>
      <c r="OOB147" s="57"/>
      <c r="OOC147" s="57"/>
      <c r="OOD147" s="57"/>
      <c r="OOE147" s="57"/>
      <c r="OOF147" s="57"/>
      <c r="OOG147" s="57"/>
      <c r="OOH147" s="57"/>
      <c r="OOI147" s="57"/>
      <c r="OOJ147" s="57"/>
      <c r="OOK147" s="57"/>
      <c r="OOL147" s="57"/>
      <c r="OOM147" s="57"/>
      <c r="OON147" s="57"/>
      <c r="OOO147" s="57"/>
      <c r="OOP147" s="57"/>
      <c r="OOQ147" s="57"/>
      <c r="OOR147" s="57"/>
      <c r="OOS147" s="57"/>
      <c r="OOT147" s="57"/>
      <c r="OOU147" s="57"/>
      <c r="OOV147" s="57"/>
      <c r="OOW147" s="57"/>
      <c r="OOX147" s="57"/>
      <c r="OOY147" s="57"/>
      <c r="OOZ147" s="57"/>
      <c r="OPA147" s="57"/>
      <c r="OPB147" s="57"/>
      <c r="OPC147" s="57"/>
      <c r="OPD147" s="57"/>
      <c r="OPE147" s="57"/>
      <c r="OPF147" s="57"/>
      <c r="OPG147" s="57"/>
      <c r="OPH147" s="57"/>
      <c r="OPI147" s="57"/>
      <c r="OPJ147" s="57"/>
      <c r="OPK147" s="57"/>
      <c r="OPL147" s="57"/>
      <c r="OPM147" s="57"/>
      <c r="OPN147" s="57"/>
      <c r="OPO147" s="57"/>
      <c r="OPP147" s="57"/>
      <c r="OPQ147" s="57"/>
      <c r="OPR147" s="57"/>
      <c r="OPS147" s="57"/>
      <c r="OPT147" s="57"/>
      <c r="OPU147" s="57"/>
      <c r="OPV147" s="57"/>
      <c r="OPW147" s="57"/>
      <c r="OPX147" s="57"/>
      <c r="OPY147" s="57"/>
      <c r="OPZ147" s="57"/>
      <c r="OQA147" s="57"/>
      <c r="OQB147" s="57"/>
      <c r="OQC147" s="57"/>
      <c r="OQD147" s="57"/>
      <c r="OQE147" s="57"/>
      <c r="OQF147" s="57"/>
      <c r="OQG147" s="57"/>
      <c r="OQH147" s="57"/>
      <c r="OQI147" s="57"/>
      <c r="OQJ147" s="57"/>
      <c r="OQK147" s="57"/>
      <c r="OQL147" s="57"/>
      <c r="OQM147" s="57"/>
      <c r="OQN147" s="57"/>
      <c r="OQO147" s="57"/>
      <c r="OQP147" s="57"/>
      <c r="OQQ147" s="57"/>
      <c r="OQR147" s="57"/>
      <c r="OQS147" s="57"/>
      <c r="OQT147" s="57"/>
      <c r="OQU147" s="57"/>
      <c r="OQV147" s="57"/>
      <c r="OQW147" s="57"/>
      <c r="OQX147" s="57"/>
      <c r="OQY147" s="57"/>
      <c r="OQZ147" s="57"/>
      <c r="ORA147" s="57"/>
      <c r="ORB147" s="57"/>
      <c r="ORC147" s="57"/>
      <c r="ORD147" s="57"/>
      <c r="ORE147" s="57"/>
      <c r="ORF147" s="57"/>
      <c r="ORG147" s="57"/>
      <c r="ORH147" s="57"/>
      <c r="ORI147" s="57"/>
      <c r="ORJ147" s="57"/>
      <c r="ORK147" s="57"/>
      <c r="ORL147" s="57"/>
      <c r="ORM147" s="57"/>
      <c r="ORN147" s="57"/>
      <c r="ORO147" s="57"/>
      <c r="ORP147" s="57"/>
      <c r="ORQ147" s="57"/>
      <c r="ORR147" s="57"/>
      <c r="ORS147" s="57"/>
      <c r="ORT147" s="57"/>
      <c r="ORU147" s="57"/>
      <c r="ORV147" s="57"/>
      <c r="ORW147" s="57"/>
      <c r="ORX147" s="57"/>
      <c r="ORY147" s="57"/>
      <c r="ORZ147" s="57"/>
      <c r="OSA147" s="57"/>
      <c r="OSB147" s="57"/>
      <c r="OSC147" s="57"/>
      <c r="OSD147" s="57"/>
      <c r="OSE147" s="57"/>
      <c r="OSF147" s="57"/>
      <c r="OSG147" s="57"/>
      <c r="OSH147" s="57"/>
      <c r="OSI147" s="57"/>
      <c r="OSJ147" s="57"/>
      <c r="OSK147" s="57"/>
      <c r="OSL147" s="57"/>
      <c r="OSM147" s="57"/>
      <c r="OSN147" s="57"/>
      <c r="OSO147" s="57"/>
      <c r="OSP147" s="57"/>
      <c r="OSQ147" s="57"/>
      <c r="OSR147" s="57"/>
      <c r="OSS147" s="57"/>
      <c r="OST147" s="57"/>
      <c r="OSU147" s="57"/>
      <c r="OSV147" s="57"/>
      <c r="OSW147" s="57"/>
      <c r="OSX147" s="57"/>
      <c r="OSY147" s="57"/>
      <c r="OSZ147" s="57"/>
      <c r="OTA147" s="57"/>
      <c r="OTB147" s="57"/>
      <c r="OTC147" s="57"/>
      <c r="OTD147" s="57"/>
      <c r="OTE147" s="57"/>
      <c r="OTF147" s="57"/>
      <c r="OTG147" s="57"/>
      <c r="OTH147" s="57"/>
      <c r="OTI147" s="57"/>
      <c r="OTJ147" s="57"/>
      <c r="OTK147" s="57"/>
      <c r="OTL147" s="57"/>
      <c r="OTM147" s="57"/>
      <c r="OTN147" s="57"/>
      <c r="OTO147" s="57"/>
      <c r="OTP147" s="57"/>
      <c r="OTQ147" s="57"/>
      <c r="OTR147" s="57"/>
      <c r="OTS147" s="57"/>
      <c r="OTT147" s="57"/>
      <c r="OTU147" s="57"/>
      <c r="OTV147" s="57"/>
      <c r="OTW147" s="57"/>
      <c r="OTX147" s="57"/>
      <c r="OTY147" s="57"/>
      <c r="OTZ147" s="57"/>
      <c r="OUA147" s="57"/>
      <c r="OUB147" s="57"/>
      <c r="OUC147" s="57"/>
      <c r="OUD147" s="57"/>
      <c r="OUE147" s="57"/>
      <c r="OUF147" s="57"/>
      <c r="OUG147" s="57"/>
      <c r="OUH147" s="57"/>
      <c r="OUI147" s="57"/>
      <c r="OUJ147" s="57"/>
      <c r="OUK147" s="57"/>
      <c r="OUL147" s="57"/>
      <c r="OUM147" s="57"/>
      <c r="OUN147" s="57"/>
      <c r="OUO147" s="57"/>
      <c r="OUP147" s="57"/>
      <c r="OUQ147" s="57"/>
      <c r="OUR147" s="57"/>
      <c r="OUS147" s="57"/>
      <c r="OUT147" s="57"/>
      <c r="OUU147" s="57"/>
      <c r="OUV147" s="57"/>
      <c r="OUW147" s="57"/>
      <c r="OUX147" s="57"/>
      <c r="OUY147" s="57"/>
      <c r="OUZ147" s="57"/>
      <c r="OVA147" s="57"/>
      <c r="OVB147" s="57"/>
      <c r="OVC147" s="57"/>
      <c r="OVD147" s="57"/>
      <c r="OVE147" s="57"/>
      <c r="OVF147" s="57"/>
      <c r="OVG147" s="57"/>
      <c r="OVH147" s="57"/>
      <c r="OVI147" s="57"/>
      <c r="OVJ147" s="57"/>
      <c r="OVK147" s="57"/>
      <c r="OVL147" s="57"/>
      <c r="OVM147" s="57"/>
      <c r="OVN147" s="57"/>
      <c r="OVO147" s="57"/>
      <c r="OVP147" s="57"/>
      <c r="OVQ147" s="57"/>
      <c r="OVR147" s="57"/>
      <c r="OVS147" s="57"/>
      <c r="OVT147" s="57"/>
      <c r="OVU147" s="57"/>
      <c r="OVV147" s="57"/>
      <c r="OVW147" s="57"/>
      <c r="OVX147" s="57"/>
      <c r="OVY147" s="57"/>
      <c r="OVZ147" s="57"/>
      <c r="OWA147" s="57"/>
      <c r="OWB147" s="57"/>
      <c r="OWC147" s="57"/>
      <c r="OWD147" s="57"/>
      <c r="OWE147" s="57"/>
      <c r="OWF147" s="57"/>
      <c r="OWG147" s="57"/>
      <c r="OWH147" s="57"/>
      <c r="OWI147" s="57"/>
      <c r="OWJ147" s="57"/>
      <c r="OWK147" s="57"/>
      <c r="OWL147" s="57"/>
      <c r="OWM147" s="57"/>
      <c r="OWN147" s="57"/>
      <c r="OWO147" s="57"/>
      <c r="OWP147" s="57"/>
      <c r="OWQ147" s="57"/>
      <c r="OWR147" s="57"/>
      <c r="OWS147" s="57"/>
      <c r="OWT147" s="57"/>
      <c r="OWU147" s="57"/>
      <c r="OWV147" s="57"/>
      <c r="OWW147" s="57"/>
      <c r="OWX147" s="57"/>
      <c r="OWY147" s="57"/>
      <c r="OWZ147" s="57"/>
      <c r="OXA147" s="57"/>
      <c r="OXB147" s="57"/>
      <c r="OXC147" s="57"/>
      <c r="OXD147" s="57"/>
      <c r="OXE147" s="57"/>
      <c r="OXF147" s="57"/>
      <c r="OXG147" s="57"/>
      <c r="OXH147" s="57"/>
      <c r="OXI147" s="57"/>
      <c r="OXJ147" s="57"/>
      <c r="OXK147" s="57"/>
      <c r="OXL147" s="57"/>
      <c r="OXM147" s="57"/>
      <c r="OXN147" s="57"/>
      <c r="OXO147" s="57"/>
      <c r="OXP147" s="57"/>
      <c r="OXQ147" s="57"/>
      <c r="OXR147" s="57"/>
      <c r="OXS147" s="57"/>
      <c r="OXT147" s="57"/>
      <c r="OXU147" s="57"/>
      <c r="OXV147" s="57"/>
      <c r="OXW147" s="57"/>
      <c r="OXX147" s="57"/>
      <c r="OXY147" s="57"/>
      <c r="OXZ147" s="57"/>
      <c r="OYA147" s="57"/>
      <c r="OYB147" s="57"/>
      <c r="OYC147" s="57"/>
      <c r="OYD147" s="57"/>
      <c r="OYE147" s="57"/>
      <c r="OYF147" s="57"/>
      <c r="OYG147" s="57"/>
      <c r="OYH147" s="57"/>
      <c r="OYI147" s="57"/>
      <c r="OYJ147" s="57"/>
      <c r="OYK147" s="57"/>
      <c r="OYL147" s="57"/>
      <c r="OYM147" s="57"/>
      <c r="OYN147" s="57"/>
      <c r="OYO147" s="57"/>
      <c r="OYP147" s="57"/>
      <c r="OYQ147" s="57"/>
      <c r="OYR147" s="57"/>
      <c r="OYS147" s="57"/>
      <c r="OYT147" s="57"/>
      <c r="OYU147" s="57"/>
      <c r="OYV147" s="57"/>
      <c r="OYW147" s="57"/>
      <c r="OYX147" s="57"/>
      <c r="OYY147" s="57"/>
      <c r="OYZ147" s="57"/>
      <c r="OZA147" s="57"/>
      <c r="OZB147" s="57"/>
      <c r="OZC147" s="57"/>
      <c r="OZD147" s="57"/>
      <c r="OZE147" s="57"/>
      <c r="OZF147" s="57"/>
      <c r="OZG147" s="57"/>
      <c r="OZH147" s="57"/>
      <c r="OZI147" s="57"/>
      <c r="OZJ147" s="57"/>
      <c r="OZK147" s="57"/>
      <c r="OZL147" s="57"/>
      <c r="OZM147" s="57"/>
      <c r="OZN147" s="57"/>
      <c r="OZO147" s="57"/>
      <c r="OZP147" s="57"/>
      <c r="OZQ147" s="57"/>
      <c r="OZR147" s="57"/>
      <c r="OZS147" s="57"/>
      <c r="OZT147" s="57"/>
      <c r="OZU147" s="57"/>
      <c r="OZV147" s="57"/>
      <c r="OZW147" s="57"/>
      <c r="OZX147" s="57"/>
      <c r="OZY147" s="57"/>
      <c r="OZZ147" s="57"/>
      <c r="PAA147" s="57"/>
      <c r="PAB147" s="57"/>
      <c r="PAC147" s="57"/>
      <c r="PAD147" s="57"/>
      <c r="PAE147" s="57"/>
      <c r="PAF147" s="57"/>
      <c r="PAG147" s="57"/>
      <c r="PAH147" s="57"/>
      <c r="PAI147" s="57"/>
      <c r="PAJ147" s="57"/>
      <c r="PAK147" s="57"/>
      <c r="PAL147" s="57"/>
      <c r="PAM147" s="57"/>
      <c r="PAN147" s="57"/>
      <c r="PAO147" s="57"/>
      <c r="PAP147" s="57"/>
      <c r="PAQ147" s="57"/>
      <c r="PAR147" s="57"/>
      <c r="PAS147" s="57"/>
      <c r="PAT147" s="57"/>
      <c r="PAU147" s="57"/>
      <c r="PAV147" s="57"/>
      <c r="PAW147" s="57"/>
      <c r="PAX147" s="57"/>
      <c r="PAY147" s="57"/>
      <c r="PAZ147" s="57"/>
      <c r="PBA147" s="57"/>
      <c r="PBB147" s="57"/>
      <c r="PBC147" s="57"/>
      <c r="PBD147" s="57"/>
      <c r="PBE147" s="57"/>
      <c r="PBF147" s="57"/>
      <c r="PBG147" s="57"/>
      <c r="PBH147" s="57"/>
      <c r="PBI147" s="57"/>
      <c r="PBJ147" s="57"/>
      <c r="PBK147" s="57"/>
      <c r="PBL147" s="57"/>
      <c r="PBM147" s="57"/>
      <c r="PBN147" s="57"/>
      <c r="PBO147" s="57"/>
      <c r="PBP147" s="57"/>
      <c r="PBQ147" s="57"/>
      <c r="PBR147" s="57"/>
      <c r="PBS147" s="57"/>
      <c r="PBT147" s="57"/>
      <c r="PBU147" s="57"/>
      <c r="PBV147" s="57"/>
      <c r="PBW147" s="57"/>
      <c r="PBX147" s="57"/>
      <c r="PBY147" s="57"/>
      <c r="PBZ147" s="57"/>
      <c r="PCA147" s="57"/>
      <c r="PCB147" s="57"/>
      <c r="PCC147" s="57"/>
      <c r="PCD147" s="57"/>
      <c r="PCE147" s="57"/>
      <c r="PCF147" s="57"/>
      <c r="PCG147" s="57"/>
      <c r="PCH147" s="57"/>
      <c r="PCI147" s="57"/>
      <c r="PCJ147" s="57"/>
      <c r="PCK147" s="57"/>
      <c r="PCL147" s="57"/>
      <c r="PCM147" s="57"/>
      <c r="PCN147" s="57"/>
      <c r="PCO147" s="57"/>
      <c r="PCP147" s="57"/>
      <c r="PCQ147" s="57"/>
      <c r="PCR147" s="57"/>
      <c r="PCS147" s="57"/>
      <c r="PCT147" s="57"/>
      <c r="PCU147" s="57"/>
      <c r="PCV147" s="57"/>
      <c r="PCW147" s="57"/>
      <c r="PCX147" s="57"/>
      <c r="PCY147" s="57"/>
      <c r="PCZ147" s="57"/>
      <c r="PDA147" s="57"/>
      <c r="PDB147" s="57"/>
      <c r="PDC147" s="57"/>
      <c r="PDD147" s="57"/>
      <c r="PDE147" s="57"/>
      <c r="PDF147" s="57"/>
      <c r="PDG147" s="57"/>
      <c r="PDH147" s="57"/>
      <c r="PDI147" s="57"/>
      <c r="PDJ147" s="57"/>
      <c r="PDK147" s="57"/>
      <c r="PDL147" s="57"/>
      <c r="PDM147" s="57"/>
      <c r="PDN147" s="57"/>
      <c r="PDO147" s="57"/>
      <c r="PDP147" s="57"/>
      <c r="PDQ147" s="57"/>
      <c r="PDR147" s="57"/>
      <c r="PDS147" s="57"/>
      <c r="PDT147" s="57"/>
      <c r="PDU147" s="57"/>
      <c r="PDV147" s="57"/>
      <c r="PDW147" s="57"/>
      <c r="PDX147" s="57"/>
      <c r="PDY147" s="57"/>
      <c r="PDZ147" s="57"/>
      <c r="PEA147" s="57"/>
      <c r="PEB147" s="57"/>
      <c r="PEC147" s="57"/>
      <c r="PED147" s="57"/>
      <c r="PEE147" s="57"/>
      <c r="PEF147" s="57"/>
      <c r="PEG147" s="57"/>
      <c r="PEH147" s="57"/>
      <c r="PEI147" s="57"/>
      <c r="PEJ147" s="57"/>
      <c r="PEK147" s="57"/>
      <c r="PEL147" s="57"/>
      <c r="PEM147" s="57"/>
      <c r="PEN147" s="57"/>
      <c r="PEO147" s="57"/>
      <c r="PEP147" s="57"/>
      <c r="PEQ147" s="57"/>
      <c r="PER147" s="57"/>
      <c r="PES147" s="57"/>
      <c r="PET147" s="57"/>
      <c r="PEU147" s="57"/>
      <c r="PEV147" s="57"/>
      <c r="PEW147" s="57"/>
      <c r="PEX147" s="57"/>
      <c r="PEY147" s="57"/>
      <c r="PEZ147" s="57"/>
      <c r="PFA147" s="57"/>
      <c r="PFB147" s="57"/>
      <c r="PFC147" s="57"/>
      <c r="PFD147" s="57"/>
      <c r="PFE147" s="57"/>
      <c r="PFF147" s="57"/>
      <c r="PFG147" s="57"/>
      <c r="PFH147" s="57"/>
      <c r="PFI147" s="57"/>
      <c r="PFJ147" s="57"/>
      <c r="PFK147" s="57"/>
      <c r="PFL147" s="57"/>
      <c r="PFM147" s="57"/>
      <c r="PFN147" s="57"/>
      <c r="PFO147" s="57"/>
      <c r="PFP147" s="57"/>
      <c r="PFQ147" s="57"/>
      <c r="PFR147" s="57"/>
      <c r="PFS147" s="57"/>
      <c r="PFT147" s="57"/>
      <c r="PFU147" s="57"/>
      <c r="PFV147" s="57"/>
      <c r="PFW147" s="57"/>
      <c r="PFX147" s="57"/>
      <c r="PFY147" s="57"/>
      <c r="PFZ147" s="57"/>
      <c r="PGA147" s="57"/>
      <c r="PGB147" s="57"/>
      <c r="PGC147" s="57"/>
      <c r="PGD147" s="57"/>
      <c r="PGE147" s="57"/>
      <c r="PGF147" s="57"/>
      <c r="PGG147" s="57"/>
      <c r="PGH147" s="57"/>
      <c r="PGI147" s="57"/>
      <c r="PGJ147" s="57"/>
      <c r="PGK147" s="57"/>
      <c r="PGL147" s="57"/>
      <c r="PGM147" s="57"/>
      <c r="PGN147" s="57"/>
      <c r="PGO147" s="57"/>
      <c r="PGP147" s="57"/>
      <c r="PGQ147" s="57"/>
      <c r="PGR147" s="57"/>
      <c r="PGS147" s="57"/>
      <c r="PGT147" s="57"/>
      <c r="PGU147" s="57"/>
      <c r="PGV147" s="57"/>
      <c r="PGW147" s="57"/>
      <c r="PGX147" s="57"/>
      <c r="PGY147" s="57"/>
      <c r="PGZ147" s="57"/>
      <c r="PHA147" s="57"/>
      <c r="PHB147" s="57"/>
      <c r="PHC147" s="57"/>
      <c r="PHD147" s="57"/>
      <c r="PHE147" s="57"/>
      <c r="PHF147" s="57"/>
      <c r="PHG147" s="57"/>
      <c r="PHH147" s="57"/>
      <c r="PHI147" s="57"/>
      <c r="PHJ147" s="57"/>
      <c r="PHK147" s="57"/>
      <c r="PHL147" s="57"/>
      <c r="PHM147" s="57"/>
      <c r="PHN147" s="57"/>
      <c r="PHO147" s="57"/>
      <c r="PHP147" s="57"/>
      <c r="PHQ147" s="57"/>
      <c r="PHR147" s="57"/>
      <c r="PHS147" s="57"/>
      <c r="PHT147" s="57"/>
      <c r="PHU147" s="57"/>
      <c r="PHV147" s="57"/>
      <c r="PHW147" s="57"/>
      <c r="PHX147" s="57"/>
      <c r="PHY147" s="57"/>
      <c r="PHZ147" s="57"/>
      <c r="PIA147" s="57"/>
      <c r="PIB147" s="57"/>
      <c r="PIC147" s="57"/>
      <c r="PID147" s="57"/>
      <c r="PIE147" s="57"/>
      <c r="PIF147" s="57"/>
      <c r="PIG147" s="57"/>
      <c r="PIH147" s="57"/>
      <c r="PII147" s="57"/>
      <c r="PIJ147" s="57"/>
      <c r="PIK147" s="57"/>
      <c r="PIL147" s="57"/>
      <c r="PIM147" s="57"/>
      <c r="PIN147" s="57"/>
      <c r="PIO147" s="57"/>
      <c r="PIP147" s="57"/>
      <c r="PIQ147" s="57"/>
      <c r="PIR147" s="57"/>
      <c r="PIS147" s="57"/>
      <c r="PIT147" s="57"/>
      <c r="PIU147" s="57"/>
      <c r="PIV147" s="57"/>
      <c r="PIW147" s="57"/>
      <c r="PIX147" s="57"/>
      <c r="PIY147" s="57"/>
      <c r="PIZ147" s="57"/>
      <c r="PJA147" s="57"/>
      <c r="PJB147" s="57"/>
      <c r="PJC147" s="57"/>
      <c r="PJD147" s="57"/>
      <c r="PJE147" s="57"/>
      <c r="PJF147" s="57"/>
      <c r="PJG147" s="57"/>
      <c r="PJH147" s="57"/>
      <c r="PJI147" s="57"/>
      <c r="PJJ147" s="57"/>
      <c r="PJK147" s="57"/>
      <c r="PJL147" s="57"/>
      <c r="PJM147" s="57"/>
      <c r="PJN147" s="57"/>
      <c r="PJO147" s="57"/>
      <c r="PJP147" s="57"/>
      <c r="PJQ147" s="57"/>
      <c r="PJR147" s="57"/>
      <c r="PJS147" s="57"/>
      <c r="PJT147" s="57"/>
      <c r="PJU147" s="57"/>
      <c r="PJV147" s="57"/>
      <c r="PJW147" s="57"/>
      <c r="PJX147" s="57"/>
      <c r="PJY147" s="57"/>
      <c r="PJZ147" s="57"/>
      <c r="PKA147" s="57"/>
      <c r="PKB147" s="57"/>
      <c r="PKC147" s="57"/>
      <c r="PKD147" s="57"/>
      <c r="PKE147" s="57"/>
      <c r="PKF147" s="57"/>
      <c r="PKG147" s="57"/>
      <c r="PKH147" s="57"/>
      <c r="PKI147" s="57"/>
      <c r="PKJ147" s="57"/>
      <c r="PKK147" s="57"/>
      <c r="PKL147" s="57"/>
      <c r="PKM147" s="57"/>
      <c r="PKN147" s="57"/>
      <c r="PKO147" s="57"/>
      <c r="PKP147" s="57"/>
      <c r="PKQ147" s="57"/>
      <c r="PKR147" s="57"/>
      <c r="PKS147" s="57"/>
      <c r="PKT147" s="57"/>
      <c r="PKU147" s="57"/>
      <c r="PKV147" s="57"/>
      <c r="PKW147" s="57"/>
      <c r="PKX147" s="57"/>
      <c r="PKY147" s="57"/>
      <c r="PKZ147" s="57"/>
      <c r="PLA147" s="57"/>
      <c r="PLB147" s="57"/>
      <c r="PLC147" s="57"/>
      <c r="PLD147" s="57"/>
      <c r="PLE147" s="57"/>
      <c r="PLF147" s="57"/>
      <c r="PLG147" s="57"/>
      <c r="PLH147" s="57"/>
      <c r="PLI147" s="57"/>
      <c r="PLJ147" s="57"/>
      <c r="PLK147" s="57"/>
      <c r="PLL147" s="57"/>
      <c r="PLM147" s="57"/>
      <c r="PLN147" s="57"/>
      <c r="PLO147" s="57"/>
      <c r="PLP147" s="57"/>
      <c r="PLQ147" s="57"/>
      <c r="PLR147" s="57"/>
      <c r="PLS147" s="57"/>
      <c r="PLT147" s="57"/>
      <c r="PLU147" s="57"/>
      <c r="PLV147" s="57"/>
      <c r="PLW147" s="57"/>
      <c r="PLX147" s="57"/>
      <c r="PLY147" s="57"/>
      <c r="PLZ147" s="57"/>
      <c r="PMA147" s="57"/>
      <c r="PMB147" s="57"/>
      <c r="PMC147" s="57"/>
      <c r="PMD147" s="57"/>
      <c r="PME147" s="57"/>
      <c r="PMF147" s="57"/>
      <c r="PMG147" s="57"/>
      <c r="PMH147" s="57"/>
      <c r="PMI147" s="57"/>
      <c r="PMJ147" s="57"/>
      <c r="PMK147" s="57"/>
      <c r="PML147" s="57"/>
      <c r="PMM147" s="57"/>
      <c r="PMN147" s="57"/>
      <c r="PMO147" s="57"/>
      <c r="PMP147" s="57"/>
      <c r="PMQ147" s="57"/>
      <c r="PMR147" s="57"/>
      <c r="PMS147" s="57"/>
      <c r="PMT147" s="57"/>
      <c r="PMU147" s="57"/>
      <c r="PMV147" s="57"/>
      <c r="PMW147" s="57"/>
      <c r="PMX147" s="57"/>
      <c r="PMY147" s="57"/>
      <c r="PMZ147" s="57"/>
      <c r="PNA147" s="57"/>
      <c r="PNB147" s="57"/>
      <c r="PNC147" s="57"/>
      <c r="PND147" s="57"/>
      <c r="PNE147" s="57"/>
      <c r="PNF147" s="57"/>
      <c r="PNG147" s="57"/>
      <c r="PNH147" s="57"/>
      <c r="PNI147" s="57"/>
      <c r="PNJ147" s="57"/>
      <c r="PNK147" s="57"/>
      <c r="PNL147" s="57"/>
      <c r="PNM147" s="57"/>
      <c r="PNN147" s="57"/>
      <c r="PNO147" s="57"/>
      <c r="PNP147" s="57"/>
      <c r="PNQ147" s="57"/>
      <c r="PNR147" s="57"/>
      <c r="PNS147" s="57"/>
      <c r="PNT147" s="57"/>
      <c r="PNU147" s="57"/>
      <c r="PNV147" s="57"/>
      <c r="PNW147" s="57"/>
      <c r="PNX147" s="57"/>
      <c r="PNY147" s="57"/>
      <c r="PNZ147" s="57"/>
      <c r="POA147" s="57"/>
      <c r="POB147" s="57"/>
      <c r="POC147" s="57"/>
      <c r="POD147" s="57"/>
      <c r="POE147" s="57"/>
      <c r="POF147" s="57"/>
      <c r="POG147" s="57"/>
      <c r="POH147" s="57"/>
      <c r="POI147" s="57"/>
      <c r="POJ147" s="57"/>
      <c r="POK147" s="57"/>
      <c r="POL147" s="57"/>
      <c r="POM147" s="57"/>
      <c r="PON147" s="57"/>
      <c r="POO147" s="57"/>
      <c r="POP147" s="57"/>
      <c r="POQ147" s="57"/>
      <c r="POR147" s="57"/>
      <c r="POS147" s="57"/>
      <c r="POT147" s="57"/>
      <c r="POU147" s="57"/>
      <c r="POV147" s="57"/>
      <c r="POW147" s="57"/>
      <c r="POX147" s="57"/>
      <c r="POY147" s="57"/>
      <c r="POZ147" s="57"/>
      <c r="PPA147" s="57"/>
      <c r="PPB147" s="57"/>
      <c r="PPC147" s="57"/>
      <c r="PPD147" s="57"/>
      <c r="PPE147" s="57"/>
      <c r="PPF147" s="57"/>
      <c r="PPG147" s="57"/>
      <c r="PPH147" s="57"/>
      <c r="PPI147" s="57"/>
      <c r="PPJ147" s="57"/>
      <c r="PPK147" s="57"/>
      <c r="PPL147" s="57"/>
      <c r="PPM147" s="57"/>
      <c r="PPN147" s="57"/>
      <c r="PPO147" s="57"/>
      <c r="PPP147" s="57"/>
      <c r="PPQ147" s="57"/>
      <c r="PPR147" s="57"/>
      <c r="PPS147" s="57"/>
      <c r="PPT147" s="57"/>
      <c r="PPU147" s="57"/>
      <c r="PPV147" s="57"/>
      <c r="PPW147" s="57"/>
      <c r="PPX147" s="57"/>
      <c r="PPY147" s="57"/>
      <c r="PPZ147" s="57"/>
      <c r="PQA147" s="57"/>
      <c r="PQB147" s="57"/>
      <c r="PQC147" s="57"/>
      <c r="PQD147" s="57"/>
      <c r="PQE147" s="57"/>
      <c r="PQF147" s="57"/>
      <c r="PQG147" s="57"/>
      <c r="PQH147" s="57"/>
      <c r="PQI147" s="57"/>
      <c r="PQJ147" s="57"/>
      <c r="PQK147" s="57"/>
      <c r="PQL147" s="57"/>
      <c r="PQM147" s="57"/>
      <c r="PQN147" s="57"/>
      <c r="PQO147" s="57"/>
      <c r="PQP147" s="57"/>
      <c r="PQQ147" s="57"/>
      <c r="PQR147" s="57"/>
      <c r="PQS147" s="57"/>
      <c r="PQT147" s="57"/>
      <c r="PQU147" s="57"/>
      <c r="PQV147" s="57"/>
      <c r="PQW147" s="57"/>
      <c r="PQX147" s="57"/>
      <c r="PQY147" s="57"/>
      <c r="PQZ147" s="57"/>
      <c r="PRA147" s="57"/>
      <c r="PRB147" s="57"/>
      <c r="PRC147" s="57"/>
      <c r="PRD147" s="57"/>
      <c r="PRE147" s="57"/>
      <c r="PRF147" s="57"/>
      <c r="PRG147" s="57"/>
      <c r="PRH147" s="57"/>
      <c r="PRI147" s="57"/>
      <c r="PRJ147" s="57"/>
      <c r="PRK147" s="57"/>
      <c r="PRL147" s="57"/>
      <c r="PRM147" s="57"/>
      <c r="PRN147" s="57"/>
      <c r="PRO147" s="57"/>
      <c r="PRP147" s="57"/>
      <c r="PRQ147" s="57"/>
      <c r="PRR147" s="57"/>
      <c r="PRS147" s="57"/>
      <c r="PRT147" s="57"/>
      <c r="PRU147" s="57"/>
      <c r="PRV147" s="57"/>
      <c r="PRW147" s="57"/>
      <c r="PRX147" s="57"/>
      <c r="PRY147" s="57"/>
      <c r="PRZ147" s="57"/>
      <c r="PSA147" s="57"/>
      <c r="PSB147" s="57"/>
      <c r="PSC147" s="57"/>
      <c r="PSD147" s="57"/>
      <c r="PSE147" s="57"/>
      <c r="PSF147" s="57"/>
      <c r="PSG147" s="57"/>
      <c r="PSH147" s="57"/>
      <c r="PSI147" s="57"/>
      <c r="PSJ147" s="57"/>
      <c r="PSK147" s="57"/>
      <c r="PSL147" s="57"/>
      <c r="PSM147" s="57"/>
      <c r="PSN147" s="57"/>
      <c r="PSO147" s="57"/>
      <c r="PSP147" s="57"/>
      <c r="PSQ147" s="57"/>
      <c r="PSR147" s="57"/>
      <c r="PSS147" s="57"/>
      <c r="PST147" s="57"/>
      <c r="PSU147" s="57"/>
      <c r="PSV147" s="57"/>
      <c r="PSW147" s="57"/>
      <c r="PSX147" s="57"/>
      <c r="PSY147" s="57"/>
      <c r="PSZ147" s="57"/>
      <c r="PTA147" s="57"/>
      <c r="PTB147" s="57"/>
      <c r="PTC147" s="57"/>
      <c r="PTD147" s="57"/>
      <c r="PTE147" s="57"/>
      <c r="PTF147" s="57"/>
      <c r="PTG147" s="57"/>
      <c r="PTH147" s="57"/>
      <c r="PTI147" s="57"/>
      <c r="PTJ147" s="57"/>
      <c r="PTK147" s="57"/>
      <c r="PTL147" s="57"/>
      <c r="PTM147" s="57"/>
      <c r="PTN147" s="57"/>
      <c r="PTO147" s="57"/>
      <c r="PTP147" s="57"/>
      <c r="PTQ147" s="57"/>
      <c r="PTR147" s="57"/>
      <c r="PTS147" s="57"/>
      <c r="PTT147" s="57"/>
      <c r="PTU147" s="57"/>
      <c r="PTV147" s="57"/>
      <c r="PTW147" s="57"/>
      <c r="PTX147" s="57"/>
      <c r="PTY147" s="57"/>
      <c r="PTZ147" s="57"/>
      <c r="PUA147" s="57"/>
      <c r="PUB147" s="57"/>
      <c r="PUC147" s="57"/>
      <c r="PUD147" s="57"/>
      <c r="PUE147" s="57"/>
      <c r="PUF147" s="57"/>
      <c r="PUG147" s="57"/>
      <c r="PUH147" s="57"/>
      <c r="PUI147" s="57"/>
      <c r="PUJ147" s="57"/>
      <c r="PUK147" s="57"/>
      <c r="PUL147" s="57"/>
      <c r="PUM147" s="57"/>
      <c r="PUN147" s="57"/>
      <c r="PUO147" s="57"/>
      <c r="PUP147" s="57"/>
      <c r="PUQ147" s="57"/>
      <c r="PUR147" s="57"/>
      <c r="PUS147" s="57"/>
      <c r="PUT147" s="57"/>
      <c r="PUU147" s="57"/>
      <c r="PUV147" s="57"/>
      <c r="PUW147" s="57"/>
      <c r="PUX147" s="57"/>
      <c r="PUY147" s="57"/>
      <c r="PUZ147" s="57"/>
      <c r="PVA147" s="57"/>
      <c r="PVB147" s="57"/>
      <c r="PVC147" s="57"/>
      <c r="PVD147" s="57"/>
      <c r="PVE147" s="57"/>
      <c r="PVF147" s="57"/>
      <c r="PVG147" s="57"/>
      <c r="PVH147" s="57"/>
      <c r="PVI147" s="57"/>
      <c r="PVJ147" s="57"/>
      <c r="PVK147" s="57"/>
      <c r="PVL147" s="57"/>
      <c r="PVM147" s="57"/>
      <c r="PVN147" s="57"/>
      <c r="PVO147" s="57"/>
      <c r="PVP147" s="57"/>
      <c r="PVQ147" s="57"/>
      <c r="PVR147" s="57"/>
      <c r="PVS147" s="57"/>
      <c r="PVT147" s="57"/>
      <c r="PVU147" s="57"/>
      <c r="PVV147" s="57"/>
      <c r="PVW147" s="57"/>
      <c r="PVX147" s="57"/>
      <c r="PVY147" s="57"/>
      <c r="PVZ147" s="57"/>
      <c r="PWA147" s="57"/>
      <c r="PWB147" s="57"/>
      <c r="PWC147" s="57"/>
      <c r="PWD147" s="57"/>
      <c r="PWE147" s="57"/>
      <c r="PWF147" s="57"/>
      <c r="PWG147" s="57"/>
      <c r="PWH147" s="57"/>
      <c r="PWI147" s="57"/>
      <c r="PWJ147" s="57"/>
      <c r="PWK147" s="57"/>
      <c r="PWL147" s="57"/>
      <c r="PWM147" s="57"/>
      <c r="PWN147" s="57"/>
      <c r="PWO147" s="57"/>
      <c r="PWP147" s="57"/>
      <c r="PWQ147" s="57"/>
      <c r="PWR147" s="57"/>
      <c r="PWS147" s="57"/>
      <c r="PWT147" s="57"/>
      <c r="PWU147" s="57"/>
      <c r="PWV147" s="57"/>
      <c r="PWW147" s="57"/>
      <c r="PWX147" s="57"/>
      <c r="PWY147" s="57"/>
      <c r="PWZ147" s="57"/>
      <c r="PXA147" s="57"/>
      <c r="PXB147" s="57"/>
      <c r="PXC147" s="57"/>
      <c r="PXD147" s="57"/>
      <c r="PXE147" s="57"/>
      <c r="PXF147" s="57"/>
      <c r="PXG147" s="57"/>
      <c r="PXH147" s="57"/>
      <c r="PXI147" s="57"/>
      <c r="PXJ147" s="57"/>
      <c r="PXK147" s="57"/>
      <c r="PXL147" s="57"/>
      <c r="PXM147" s="57"/>
      <c r="PXN147" s="57"/>
      <c r="PXO147" s="57"/>
      <c r="PXP147" s="57"/>
      <c r="PXQ147" s="57"/>
      <c r="PXR147" s="57"/>
      <c r="PXS147" s="57"/>
      <c r="PXT147" s="57"/>
      <c r="PXU147" s="57"/>
      <c r="PXV147" s="57"/>
      <c r="PXW147" s="57"/>
      <c r="PXX147" s="57"/>
      <c r="PXY147" s="57"/>
      <c r="PXZ147" s="57"/>
      <c r="PYA147" s="57"/>
      <c r="PYB147" s="57"/>
      <c r="PYC147" s="57"/>
      <c r="PYD147" s="57"/>
      <c r="PYE147" s="57"/>
      <c r="PYF147" s="57"/>
      <c r="PYG147" s="57"/>
      <c r="PYH147" s="57"/>
      <c r="PYI147" s="57"/>
      <c r="PYJ147" s="57"/>
      <c r="PYK147" s="57"/>
      <c r="PYL147" s="57"/>
      <c r="PYM147" s="57"/>
      <c r="PYN147" s="57"/>
      <c r="PYO147" s="57"/>
      <c r="PYP147" s="57"/>
      <c r="PYQ147" s="57"/>
      <c r="PYR147" s="57"/>
      <c r="PYS147" s="57"/>
      <c r="PYT147" s="57"/>
      <c r="PYU147" s="57"/>
      <c r="PYV147" s="57"/>
      <c r="PYW147" s="57"/>
      <c r="PYX147" s="57"/>
      <c r="PYY147" s="57"/>
      <c r="PYZ147" s="57"/>
      <c r="PZA147" s="57"/>
      <c r="PZB147" s="57"/>
      <c r="PZC147" s="57"/>
      <c r="PZD147" s="57"/>
      <c r="PZE147" s="57"/>
      <c r="PZF147" s="57"/>
      <c r="PZG147" s="57"/>
      <c r="PZH147" s="57"/>
      <c r="PZI147" s="57"/>
      <c r="PZJ147" s="57"/>
      <c r="PZK147" s="57"/>
      <c r="PZL147" s="57"/>
      <c r="PZM147" s="57"/>
      <c r="PZN147" s="57"/>
      <c r="PZO147" s="57"/>
      <c r="PZP147" s="57"/>
      <c r="PZQ147" s="57"/>
      <c r="PZR147" s="57"/>
      <c r="PZS147" s="57"/>
      <c r="PZT147" s="57"/>
      <c r="PZU147" s="57"/>
      <c r="PZV147" s="57"/>
      <c r="PZW147" s="57"/>
      <c r="PZX147" s="57"/>
      <c r="PZY147" s="57"/>
      <c r="PZZ147" s="57"/>
      <c r="QAA147" s="57"/>
      <c r="QAB147" s="57"/>
      <c r="QAC147" s="57"/>
      <c r="QAD147" s="57"/>
      <c r="QAE147" s="57"/>
      <c r="QAF147" s="57"/>
      <c r="QAG147" s="57"/>
      <c r="QAH147" s="57"/>
      <c r="QAI147" s="57"/>
      <c r="QAJ147" s="57"/>
      <c r="QAK147" s="57"/>
      <c r="QAL147" s="57"/>
      <c r="QAM147" s="57"/>
      <c r="QAN147" s="57"/>
      <c r="QAO147" s="57"/>
      <c r="QAP147" s="57"/>
      <c r="QAQ147" s="57"/>
      <c r="QAR147" s="57"/>
      <c r="QAS147" s="57"/>
      <c r="QAT147" s="57"/>
      <c r="QAU147" s="57"/>
      <c r="QAV147" s="57"/>
      <c r="QAW147" s="57"/>
      <c r="QAX147" s="57"/>
      <c r="QAY147" s="57"/>
      <c r="QAZ147" s="57"/>
      <c r="QBA147" s="57"/>
      <c r="QBB147" s="57"/>
      <c r="QBC147" s="57"/>
      <c r="QBD147" s="57"/>
      <c r="QBE147" s="57"/>
      <c r="QBF147" s="57"/>
      <c r="QBG147" s="57"/>
      <c r="QBH147" s="57"/>
      <c r="QBI147" s="57"/>
      <c r="QBJ147" s="57"/>
      <c r="QBK147" s="57"/>
      <c r="QBL147" s="57"/>
      <c r="QBM147" s="57"/>
      <c r="QBN147" s="57"/>
      <c r="QBO147" s="57"/>
      <c r="QBP147" s="57"/>
      <c r="QBQ147" s="57"/>
      <c r="QBR147" s="57"/>
      <c r="QBS147" s="57"/>
      <c r="QBT147" s="57"/>
      <c r="QBU147" s="57"/>
      <c r="QBV147" s="57"/>
      <c r="QBW147" s="57"/>
      <c r="QBX147" s="57"/>
      <c r="QBY147" s="57"/>
      <c r="QBZ147" s="57"/>
      <c r="QCA147" s="57"/>
      <c r="QCB147" s="57"/>
      <c r="QCC147" s="57"/>
      <c r="QCD147" s="57"/>
      <c r="QCE147" s="57"/>
      <c r="QCF147" s="57"/>
      <c r="QCG147" s="57"/>
      <c r="QCH147" s="57"/>
      <c r="QCI147" s="57"/>
      <c r="QCJ147" s="57"/>
      <c r="QCK147" s="57"/>
      <c r="QCL147" s="57"/>
      <c r="QCM147" s="57"/>
      <c r="QCN147" s="57"/>
      <c r="QCO147" s="57"/>
      <c r="QCP147" s="57"/>
      <c r="QCQ147" s="57"/>
      <c r="QCR147" s="57"/>
      <c r="QCS147" s="57"/>
      <c r="QCT147" s="57"/>
      <c r="QCU147" s="57"/>
      <c r="QCV147" s="57"/>
      <c r="QCW147" s="57"/>
      <c r="QCX147" s="57"/>
      <c r="QCY147" s="57"/>
      <c r="QCZ147" s="57"/>
      <c r="QDA147" s="57"/>
      <c r="QDB147" s="57"/>
      <c r="QDC147" s="57"/>
      <c r="QDD147" s="57"/>
      <c r="QDE147" s="57"/>
      <c r="QDF147" s="57"/>
      <c r="QDG147" s="57"/>
      <c r="QDH147" s="57"/>
      <c r="QDI147" s="57"/>
      <c r="QDJ147" s="57"/>
      <c r="QDK147" s="57"/>
      <c r="QDL147" s="57"/>
      <c r="QDM147" s="57"/>
      <c r="QDN147" s="57"/>
      <c r="QDO147" s="57"/>
      <c r="QDP147" s="57"/>
      <c r="QDQ147" s="57"/>
      <c r="QDR147" s="57"/>
      <c r="QDS147" s="57"/>
      <c r="QDT147" s="57"/>
      <c r="QDU147" s="57"/>
      <c r="QDV147" s="57"/>
      <c r="QDW147" s="57"/>
      <c r="QDX147" s="57"/>
      <c r="QDY147" s="57"/>
      <c r="QDZ147" s="57"/>
      <c r="QEA147" s="57"/>
      <c r="QEB147" s="57"/>
      <c r="QEC147" s="57"/>
      <c r="QED147" s="57"/>
      <c r="QEE147" s="57"/>
      <c r="QEF147" s="57"/>
      <c r="QEG147" s="57"/>
      <c r="QEH147" s="57"/>
      <c r="QEI147" s="57"/>
      <c r="QEJ147" s="57"/>
      <c r="QEK147" s="57"/>
      <c r="QEL147" s="57"/>
      <c r="QEM147" s="57"/>
      <c r="QEN147" s="57"/>
      <c r="QEO147" s="57"/>
      <c r="QEP147" s="57"/>
      <c r="QEQ147" s="57"/>
      <c r="QER147" s="57"/>
      <c r="QES147" s="57"/>
      <c r="QET147" s="57"/>
      <c r="QEU147" s="57"/>
      <c r="QEV147" s="57"/>
      <c r="QEW147" s="57"/>
      <c r="QEX147" s="57"/>
      <c r="QEY147" s="57"/>
      <c r="QEZ147" s="57"/>
      <c r="QFA147" s="57"/>
      <c r="QFB147" s="57"/>
      <c r="QFC147" s="57"/>
      <c r="QFD147" s="57"/>
      <c r="QFE147" s="57"/>
      <c r="QFF147" s="57"/>
      <c r="QFG147" s="57"/>
      <c r="QFH147" s="57"/>
      <c r="QFI147" s="57"/>
      <c r="QFJ147" s="57"/>
      <c r="QFK147" s="57"/>
      <c r="QFL147" s="57"/>
      <c r="QFM147" s="57"/>
      <c r="QFN147" s="57"/>
      <c r="QFO147" s="57"/>
      <c r="QFP147" s="57"/>
      <c r="QFQ147" s="57"/>
      <c r="QFR147" s="57"/>
      <c r="QFS147" s="57"/>
      <c r="QFT147" s="57"/>
      <c r="QFU147" s="57"/>
      <c r="QFV147" s="57"/>
      <c r="QFW147" s="57"/>
      <c r="QFX147" s="57"/>
      <c r="QFY147" s="57"/>
      <c r="QFZ147" s="57"/>
      <c r="QGA147" s="57"/>
      <c r="QGB147" s="57"/>
      <c r="QGC147" s="57"/>
      <c r="QGD147" s="57"/>
      <c r="QGE147" s="57"/>
      <c r="QGF147" s="57"/>
      <c r="QGG147" s="57"/>
      <c r="QGH147" s="57"/>
      <c r="QGI147" s="57"/>
      <c r="QGJ147" s="57"/>
      <c r="QGK147" s="57"/>
      <c r="QGL147" s="57"/>
      <c r="QGM147" s="57"/>
      <c r="QGN147" s="57"/>
      <c r="QGO147" s="57"/>
      <c r="QGP147" s="57"/>
      <c r="QGQ147" s="57"/>
      <c r="QGR147" s="57"/>
      <c r="QGS147" s="57"/>
      <c r="QGT147" s="57"/>
      <c r="QGU147" s="57"/>
      <c r="QGV147" s="57"/>
      <c r="QGW147" s="57"/>
      <c r="QGX147" s="57"/>
      <c r="QGY147" s="57"/>
      <c r="QGZ147" s="57"/>
      <c r="QHA147" s="57"/>
      <c r="QHB147" s="57"/>
      <c r="QHC147" s="57"/>
      <c r="QHD147" s="57"/>
      <c r="QHE147" s="57"/>
      <c r="QHF147" s="57"/>
      <c r="QHG147" s="57"/>
      <c r="QHH147" s="57"/>
      <c r="QHI147" s="57"/>
      <c r="QHJ147" s="57"/>
      <c r="QHK147" s="57"/>
      <c r="QHL147" s="57"/>
      <c r="QHM147" s="57"/>
      <c r="QHN147" s="57"/>
      <c r="QHO147" s="57"/>
      <c r="QHP147" s="57"/>
      <c r="QHQ147" s="57"/>
      <c r="QHR147" s="57"/>
      <c r="QHS147" s="57"/>
      <c r="QHT147" s="57"/>
      <c r="QHU147" s="57"/>
      <c r="QHV147" s="57"/>
      <c r="QHW147" s="57"/>
      <c r="QHX147" s="57"/>
      <c r="QHY147" s="57"/>
      <c r="QHZ147" s="57"/>
      <c r="QIA147" s="57"/>
      <c r="QIB147" s="57"/>
      <c r="QIC147" s="57"/>
      <c r="QID147" s="57"/>
      <c r="QIE147" s="57"/>
      <c r="QIF147" s="57"/>
      <c r="QIG147" s="57"/>
      <c r="QIH147" s="57"/>
      <c r="QII147" s="57"/>
      <c r="QIJ147" s="57"/>
      <c r="QIK147" s="57"/>
      <c r="QIL147" s="57"/>
      <c r="QIM147" s="57"/>
      <c r="QIN147" s="57"/>
      <c r="QIO147" s="57"/>
      <c r="QIP147" s="57"/>
      <c r="QIQ147" s="57"/>
      <c r="QIR147" s="57"/>
      <c r="QIS147" s="57"/>
      <c r="QIT147" s="57"/>
      <c r="QIU147" s="57"/>
      <c r="QIV147" s="57"/>
      <c r="QIW147" s="57"/>
      <c r="QIX147" s="57"/>
      <c r="QIY147" s="57"/>
      <c r="QIZ147" s="57"/>
      <c r="QJA147" s="57"/>
      <c r="QJB147" s="57"/>
      <c r="QJC147" s="57"/>
      <c r="QJD147" s="57"/>
      <c r="QJE147" s="57"/>
      <c r="QJF147" s="57"/>
      <c r="QJG147" s="57"/>
      <c r="QJH147" s="57"/>
      <c r="QJI147" s="57"/>
      <c r="QJJ147" s="57"/>
      <c r="QJK147" s="57"/>
      <c r="QJL147" s="57"/>
      <c r="QJM147" s="57"/>
      <c r="QJN147" s="57"/>
      <c r="QJO147" s="57"/>
      <c r="QJP147" s="57"/>
      <c r="QJQ147" s="57"/>
      <c r="QJR147" s="57"/>
      <c r="QJS147" s="57"/>
      <c r="QJT147" s="57"/>
      <c r="QJU147" s="57"/>
      <c r="QJV147" s="57"/>
      <c r="QJW147" s="57"/>
      <c r="QJX147" s="57"/>
      <c r="QJY147" s="57"/>
      <c r="QJZ147" s="57"/>
      <c r="QKA147" s="57"/>
      <c r="QKB147" s="57"/>
      <c r="QKC147" s="57"/>
      <c r="QKD147" s="57"/>
      <c r="QKE147" s="57"/>
      <c r="QKF147" s="57"/>
      <c r="QKG147" s="57"/>
      <c r="QKH147" s="57"/>
      <c r="QKI147" s="57"/>
      <c r="QKJ147" s="57"/>
      <c r="QKK147" s="57"/>
      <c r="QKL147" s="57"/>
      <c r="QKM147" s="57"/>
      <c r="QKN147" s="57"/>
      <c r="QKO147" s="57"/>
      <c r="QKP147" s="57"/>
      <c r="QKQ147" s="57"/>
      <c r="QKR147" s="57"/>
      <c r="QKS147" s="57"/>
      <c r="QKT147" s="57"/>
      <c r="QKU147" s="57"/>
      <c r="QKV147" s="57"/>
      <c r="QKW147" s="57"/>
      <c r="QKX147" s="57"/>
      <c r="QKY147" s="57"/>
      <c r="QKZ147" s="57"/>
      <c r="QLA147" s="57"/>
      <c r="QLB147" s="57"/>
      <c r="QLC147" s="57"/>
      <c r="QLD147" s="57"/>
      <c r="QLE147" s="57"/>
      <c r="QLF147" s="57"/>
      <c r="QLG147" s="57"/>
      <c r="QLH147" s="57"/>
      <c r="QLI147" s="57"/>
      <c r="QLJ147" s="57"/>
      <c r="QLK147" s="57"/>
      <c r="QLL147" s="57"/>
      <c r="QLM147" s="57"/>
      <c r="QLN147" s="57"/>
      <c r="QLO147" s="57"/>
      <c r="QLP147" s="57"/>
      <c r="QLQ147" s="57"/>
      <c r="QLR147" s="57"/>
      <c r="QLS147" s="57"/>
      <c r="QLT147" s="57"/>
      <c r="QLU147" s="57"/>
      <c r="QLV147" s="57"/>
      <c r="QLW147" s="57"/>
      <c r="QLX147" s="57"/>
      <c r="QLY147" s="57"/>
      <c r="QLZ147" s="57"/>
      <c r="QMA147" s="57"/>
      <c r="QMB147" s="57"/>
      <c r="QMC147" s="57"/>
      <c r="QMD147" s="57"/>
      <c r="QME147" s="57"/>
      <c r="QMF147" s="57"/>
      <c r="QMG147" s="57"/>
      <c r="QMH147" s="57"/>
      <c r="QMI147" s="57"/>
      <c r="QMJ147" s="57"/>
      <c r="QMK147" s="57"/>
      <c r="QML147" s="57"/>
      <c r="QMM147" s="57"/>
      <c r="QMN147" s="57"/>
      <c r="QMO147" s="57"/>
      <c r="QMP147" s="57"/>
      <c r="QMQ147" s="57"/>
      <c r="QMR147" s="57"/>
      <c r="QMS147" s="57"/>
      <c r="QMT147" s="57"/>
      <c r="QMU147" s="57"/>
      <c r="QMV147" s="57"/>
      <c r="QMW147" s="57"/>
      <c r="QMX147" s="57"/>
      <c r="QMY147" s="57"/>
      <c r="QMZ147" s="57"/>
      <c r="QNA147" s="57"/>
      <c r="QNB147" s="57"/>
      <c r="QNC147" s="57"/>
      <c r="QND147" s="57"/>
      <c r="QNE147" s="57"/>
      <c r="QNF147" s="57"/>
      <c r="QNG147" s="57"/>
      <c r="QNH147" s="57"/>
      <c r="QNI147" s="57"/>
      <c r="QNJ147" s="57"/>
      <c r="QNK147" s="57"/>
      <c r="QNL147" s="57"/>
      <c r="QNM147" s="57"/>
      <c r="QNN147" s="57"/>
      <c r="QNO147" s="57"/>
      <c r="QNP147" s="57"/>
      <c r="QNQ147" s="57"/>
      <c r="QNR147" s="57"/>
      <c r="QNS147" s="57"/>
      <c r="QNT147" s="57"/>
      <c r="QNU147" s="57"/>
      <c r="QNV147" s="57"/>
      <c r="QNW147" s="57"/>
      <c r="QNX147" s="57"/>
      <c r="QNY147" s="57"/>
      <c r="QNZ147" s="57"/>
      <c r="QOA147" s="57"/>
      <c r="QOB147" s="57"/>
      <c r="QOC147" s="57"/>
      <c r="QOD147" s="57"/>
      <c r="QOE147" s="57"/>
      <c r="QOF147" s="57"/>
      <c r="QOG147" s="57"/>
      <c r="QOH147" s="57"/>
      <c r="QOI147" s="57"/>
      <c r="QOJ147" s="57"/>
      <c r="QOK147" s="57"/>
      <c r="QOL147" s="57"/>
      <c r="QOM147" s="57"/>
      <c r="QON147" s="57"/>
      <c r="QOO147" s="57"/>
      <c r="QOP147" s="57"/>
      <c r="QOQ147" s="57"/>
      <c r="QOR147" s="57"/>
      <c r="QOS147" s="57"/>
      <c r="QOT147" s="57"/>
      <c r="QOU147" s="57"/>
      <c r="QOV147" s="57"/>
      <c r="QOW147" s="57"/>
      <c r="QOX147" s="57"/>
      <c r="QOY147" s="57"/>
      <c r="QOZ147" s="57"/>
      <c r="QPA147" s="57"/>
      <c r="QPB147" s="57"/>
      <c r="QPC147" s="57"/>
      <c r="QPD147" s="57"/>
      <c r="QPE147" s="57"/>
      <c r="QPF147" s="57"/>
      <c r="QPG147" s="57"/>
      <c r="QPH147" s="57"/>
      <c r="QPI147" s="57"/>
      <c r="QPJ147" s="57"/>
      <c r="QPK147" s="57"/>
      <c r="QPL147" s="57"/>
      <c r="QPM147" s="57"/>
      <c r="QPN147" s="57"/>
      <c r="QPO147" s="57"/>
      <c r="QPP147" s="57"/>
      <c r="QPQ147" s="57"/>
      <c r="QPR147" s="57"/>
      <c r="QPS147" s="57"/>
      <c r="QPT147" s="57"/>
      <c r="QPU147" s="57"/>
      <c r="QPV147" s="57"/>
      <c r="QPW147" s="57"/>
      <c r="QPX147" s="57"/>
      <c r="QPY147" s="57"/>
      <c r="QPZ147" s="57"/>
      <c r="QQA147" s="57"/>
      <c r="QQB147" s="57"/>
      <c r="QQC147" s="57"/>
      <c r="QQD147" s="57"/>
      <c r="QQE147" s="57"/>
      <c r="QQF147" s="57"/>
      <c r="QQG147" s="57"/>
      <c r="QQH147" s="57"/>
      <c r="QQI147" s="57"/>
      <c r="QQJ147" s="57"/>
      <c r="QQK147" s="57"/>
      <c r="QQL147" s="57"/>
      <c r="QQM147" s="57"/>
      <c r="QQN147" s="57"/>
      <c r="QQO147" s="57"/>
      <c r="QQP147" s="57"/>
      <c r="QQQ147" s="57"/>
      <c r="QQR147" s="57"/>
      <c r="QQS147" s="57"/>
      <c r="QQT147" s="57"/>
      <c r="QQU147" s="57"/>
      <c r="QQV147" s="57"/>
      <c r="QQW147" s="57"/>
      <c r="QQX147" s="57"/>
      <c r="QQY147" s="57"/>
      <c r="QQZ147" s="57"/>
      <c r="QRA147" s="57"/>
      <c r="QRB147" s="57"/>
      <c r="QRC147" s="57"/>
      <c r="QRD147" s="57"/>
      <c r="QRE147" s="57"/>
      <c r="QRF147" s="57"/>
      <c r="QRG147" s="57"/>
      <c r="QRH147" s="57"/>
      <c r="QRI147" s="57"/>
      <c r="QRJ147" s="57"/>
      <c r="QRK147" s="57"/>
      <c r="QRL147" s="57"/>
      <c r="QRM147" s="57"/>
      <c r="QRN147" s="57"/>
      <c r="QRO147" s="57"/>
      <c r="QRP147" s="57"/>
      <c r="QRQ147" s="57"/>
      <c r="QRR147" s="57"/>
      <c r="QRS147" s="57"/>
      <c r="QRT147" s="57"/>
      <c r="QRU147" s="57"/>
      <c r="QRV147" s="57"/>
      <c r="QRW147" s="57"/>
      <c r="QRX147" s="57"/>
      <c r="QRY147" s="57"/>
      <c r="QRZ147" s="57"/>
      <c r="QSA147" s="57"/>
      <c r="QSB147" s="57"/>
      <c r="QSC147" s="57"/>
      <c r="QSD147" s="57"/>
      <c r="QSE147" s="57"/>
      <c r="QSF147" s="57"/>
      <c r="QSG147" s="57"/>
      <c r="QSH147" s="57"/>
      <c r="QSI147" s="57"/>
      <c r="QSJ147" s="57"/>
      <c r="QSK147" s="57"/>
      <c r="QSL147" s="57"/>
      <c r="QSM147" s="57"/>
      <c r="QSN147" s="57"/>
      <c r="QSO147" s="57"/>
      <c r="QSP147" s="57"/>
      <c r="QSQ147" s="57"/>
      <c r="QSR147" s="57"/>
      <c r="QSS147" s="57"/>
      <c r="QST147" s="57"/>
      <c r="QSU147" s="57"/>
      <c r="QSV147" s="57"/>
      <c r="QSW147" s="57"/>
      <c r="QSX147" s="57"/>
      <c r="QSY147" s="57"/>
      <c r="QSZ147" s="57"/>
      <c r="QTA147" s="57"/>
      <c r="QTB147" s="57"/>
      <c r="QTC147" s="57"/>
      <c r="QTD147" s="57"/>
      <c r="QTE147" s="57"/>
      <c r="QTF147" s="57"/>
      <c r="QTG147" s="57"/>
      <c r="QTH147" s="57"/>
      <c r="QTI147" s="57"/>
      <c r="QTJ147" s="57"/>
      <c r="QTK147" s="57"/>
      <c r="QTL147" s="57"/>
      <c r="QTM147" s="57"/>
      <c r="QTN147" s="57"/>
      <c r="QTO147" s="57"/>
      <c r="QTP147" s="57"/>
      <c r="QTQ147" s="57"/>
      <c r="QTR147" s="57"/>
      <c r="QTS147" s="57"/>
      <c r="QTT147" s="57"/>
      <c r="QTU147" s="57"/>
      <c r="QTV147" s="57"/>
      <c r="QTW147" s="57"/>
      <c r="QTX147" s="57"/>
      <c r="QTY147" s="57"/>
      <c r="QTZ147" s="57"/>
      <c r="QUA147" s="57"/>
      <c r="QUB147" s="57"/>
      <c r="QUC147" s="57"/>
      <c r="QUD147" s="57"/>
      <c r="QUE147" s="57"/>
      <c r="QUF147" s="57"/>
      <c r="QUG147" s="57"/>
      <c r="QUH147" s="57"/>
      <c r="QUI147" s="57"/>
      <c r="QUJ147" s="57"/>
      <c r="QUK147" s="57"/>
      <c r="QUL147" s="57"/>
      <c r="QUM147" s="57"/>
      <c r="QUN147" s="57"/>
      <c r="QUO147" s="57"/>
      <c r="QUP147" s="57"/>
      <c r="QUQ147" s="57"/>
      <c r="QUR147" s="57"/>
      <c r="QUS147" s="57"/>
      <c r="QUT147" s="57"/>
      <c r="QUU147" s="57"/>
      <c r="QUV147" s="57"/>
      <c r="QUW147" s="57"/>
      <c r="QUX147" s="57"/>
      <c r="QUY147" s="57"/>
      <c r="QUZ147" s="57"/>
      <c r="QVA147" s="57"/>
      <c r="QVB147" s="57"/>
      <c r="QVC147" s="57"/>
      <c r="QVD147" s="57"/>
      <c r="QVE147" s="57"/>
      <c r="QVF147" s="57"/>
      <c r="QVG147" s="57"/>
      <c r="QVH147" s="57"/>
      <c r="QVI147" s="57"/>
      <c r="QVJ147" s="57"/>
      <c r="QVK147" s="57"/>
      <c r="QVL147" s="57"/>
      <c r="QVM147" s="57"/>
      <c r="QVN147" s="57"/>
      <c r="QVO147" s="57"/>
      <c r="QVP147" s="57"/>
      <c r="QVQ147" s="57"/>
      <c r="QVR147" s="57"/>
      <c r="QVS147" s="57"/>
      <c r="QVT147" s="57"/>
      <c r="QVU147" s="57"/>
      <c r="QVV147" s="57"/>
      <c r="QVW147" s="57"/>
      <c r="QVX147" s="57"/>
      <c r="QVY147" s="57"/>
      <c r="QVZ147" s="57"/>
      <c r="QWA147" s="57"/>
      <c r="QWB147" s="57"/>
      <c r="QWC147" s="57"/>
      <c r="QWD147" s="57"/>
      <c r="QWE147" s="57"/>
      <c r="QWF147" s="57"/>
      <c r="QWG147" s="57"/>
      <c r="QWH147" s="57"/>
      <c r="QWI147" s="57"/>
      <c r="QWJ147" s="57"/>
      <c r="QWK147" s="57"/>
      <c r="QWL147" s="57"/>
      <c r="QWM147" s="57"/>
      <c r="QWN147" s="57"/>
      <c r="QWO147" s="57"/>
      <c r="QWP147" s="57"/>
      <c r="QWQ147" s="57"/>
      <c r="QWR147" s="57"/>
      <c r="QWS147" s="57"/>
      <c r="QWT147" s="57"/>
      <c r="QWU147" s="57"/>
      <c r="QWV147" s="57"/>
      <c r="QWW147" s="57"/>
      <c r="QWX147" s="57"/>
      <c r="QWY147" s="57"/>
      <c r="QWZ147" s="57"/>
      <c r="QXA147" s="57"/>
      <c r="QXB147" s="57"/>
      <c r="QXC147" s="57"/>
      <c r="QXD147" s="57"/>
      <c r="QXE147" s="57"/>
      <c r="QXF147" s="57"/>
      <c r="QXG147" s="57"/>
      <c r="QXH147" s="57"/>
      <c r="QXI147" s="57"/>
      <c r="QXJ147" s="57"/>
      <c r="QXK147" s="57"/>
      <c r="QXL147" s="57"/>
      <c r="QXM147" s="57"/>
      <c r="QXN147" s="57"/>
      <c r="QXO147" s="57"/>
      <c r="QXP147" s="57"/>
      <c r="QXQ147" s="57"/>
      <c r="QXR147" s="57"/>
      <c r="QXS147" s="57"/>
      <c r="QXT147" s="57"/>
      <c r="QXU147" s="57"/>
      <c r="QXV147" s="57"/>
      <c r="QXW147" s="57"/>
      <c r="QXX147" s="57"/>
      <c r="QXY147" s="57"/>
      <c r="QXZ147" s="57"/>
      <c r="QYA147" s="57"/>
      <c r="QYB147" s="57"/>
      <c r="QYC147" s="57"/>
      <c r="QYD147" s="57"/>
      <c r="QYE147" s="57"/>
      <c r="QYF147" s="57"/>
      <c r="QYG147" s="57"/>
      <c r="QYH147" s="57"/>
      <c r="QYI147" s="57"/>
      <c r="QYJ147" s="57"/>
      <c r="QYK147" s="57"/>
      <c r="QYL147" s="57"/>
      <c r="QYM147" s="57"/>
      <c r="QYN147" s="57"/>
      <c r="QYO147" s="57"/>
      <c r="QYP147" s="57"/>
      <c r="QYQ147" s="57"/>
      <c r="QYR147" s="57"/>
      <c r="QYS147" s="57"/>
      <c r="QYT147" s="57"/>
      <c r="QYU147" s="57"/>
      <c r="QYV147" s="57"/>
      <c r="QYW147" s="57"/>
      <c r="QYX147" s="57"/>
      <c r="QYY147" s="57"/>
      <c r="QYZ147" s="57"/>
      <c r="QZA147" s="57"/>
      <c r="QZB147" s="57"/>
      <c r="QZC147" s="57"/>
      <c r="QZD147" s="57"/>
      <c r="QZE147" s="57"/>
      <c r="QZF147" s="57"/>
      <c r="QZG147" s="57"/>
      <c r="QZH147" s="57"/>
      <c r="QZI147" s="57"/>
      <c r="QZJ147" s="57"/>
      <c r="QZK147" s="57"/>
      <c r="QZL147" s="57"/>
      <c r="QZM147" s="57"/>
      <c r="QZN147" s="57"/>
      <c r="QZO147" s="57"/>
      <c r="QZP147" s="57"/>
      <c r="QZQ147" s="57"/>
      <c r="QZR147" s="57"/>
      <c r="QZS147" s="57"/>
      <c r="QZT147" s="57"/>
      <c r="QZU147" s="57"/>
      <c r="QZV147" s="57"/>
      <c r="QZW147" s="57"/>
      <c r="QZX147" s="57"/>
      <c r="QZY147" s="57"/>
      <c r="QZZ147" s="57"/>
      <c r="RAA147" s="57"/>
      <c r="RAB147" s="57"/>
      <c r="RAC147" s="57"/>
      <c r="RAD147" s="57"/>
      <c r="RAE147" s="57"/>
      <c r="RAF147" s="57"/>
      <c r="RAG147" s="57"/>
      <c r="RAH147" s="57"/>
      <c r="RAI147" s="57"/>
      <c r="RAJ147" s="57"/>
      <c r="RAK147" s="57"/>
      <c r="RAL147" s="57"/>
      <c r="RAM147" s="57"/>
      <c r="RAN147" s="57"/>
      <c r="RAO147" s="57"/>
      <c r="RAP147" s="57"/>
      <c r="RAQ147" s="57"/>
      <c r="RAR147" s="57"/>
      <c r="RAS147" s="57"/>
      <c r="RAT147" s="57"/>
      <c r="RAU147" s="57"/>
      <c r="RAV147" s="57"/>
      <c r="RAW147" s="57"/>
      <c r="RAX147" s="57"/>
      <c r="RAY147" s="57"/>
      <c r="RAZ147" s="57"/>
      <c r="RBA147" s="57"/>
      <c r="RBB147" s="57"/>
      <c r="RBC147" s="57"/>
      <c r="RBD147" s="57"/>
      <c r="RBE147" s="57"/>
      <c r="RBF147" s="57"/>
      <c r="RBG147" s="57"/>
      <c r="RBH147" s="57"/>
      <c r="RBI147" s="57"/>
      <c r="RBJ147" s="57"/>
      <c r="RBK147" s="57"/>
      <c r="RBL147" s="57"/>
      <c r="RBM147" s="57"/>
      <c r="RBN147" s="57"/>
      <c r="RBO147" s="57"/>
      <c r="RBP147" s="57"/>
      <c r="RBQ147" s="57"/>
      <c r="RBR147" s="57"/>
      <c r="RBS147" s="57"/>
      <c r="RBT147" s="57"/>
      <c r="RBU147" s="57"/>
      <c r="RBV147" s="57"/>
      <c r="RBW147" s="57"/>
      <c r="RBX147" s="57"/>
      <c r="RBY147" s="57"/>
      <c r="RBZ147" s="57"/>
      <c r="RCA147" s="57"/>
      <c r="RCB147" s="57"/>
      <c r="RCC147" s="57"/>
      <c r="RCD147" s="57"/>
      <c r="RCE147" s="57"/>
      <c r="RCF147" s="57"/>
      <c r="RCG147" s="57"/>
      <c r="RCH147" s="57"/>
      <c r="RCI147" s="57"/>
      <c r="RCJ147" s="57"/>
      <c r="RCK147" s="57"/>
      <c r="RCL147" s="57"/>
      <c r="RCM147" s="57"/>
      <c r="RCN147" s="57"/>
      <c r="RCO147" s="57"/>
      <c r="RCP147" s="57"/>
      <c r="RCQ147" s="57"/>
      <c r="RCR147" s="57"/>
      <c r="RCS147" s="57"/>
      <c r="RCT147" s="57"/>
      <c r="RCU147" s="57"/>
      <c r="RCV147" s="57"/>
      <c r="RCW147" s="57"/>
      <c r="RCX147" s="57"/>
      <c r="RCY147" s="57"/>
      <c r="RCZ147" s="57"/>
      <c r="RDA147" s="57"/>
      <c r="RDB147" s="57"/>
      <c r="RDC147" s="57"/>
      <c r="RDD147" s="57"/>
      <c r="RDE147" s="57"/>
      <c r="RDF147" s="57"/>
      <c r="RDG147" s="57"/>
      <c r="RDH147" s="57"/>
      <c r="RDI147" s="57"/>
      <c r="RDJ147" s="57"/>
      <c r="RDK147" s="57"/>
      <c r="RDL147" s="57"/>
      <c r="RDM147" s="57"/>
      <c r="RDN147" s="57"/>
      <c r="RDO147" s="57"/>
      <c r="RDP147" s="57"/>
      <c r="RDQ147" s="57"/>
      <c r="RDR147" s="57"/>
      <c r="RDS147" s="57"/>
      <c r="RDT147" s="57"/>
      <c r="RDU147" s="57"/>
      <c r="RDV147" s="57"/>
      <c r="RDW147" s="57"/>
      <c r="RDX147" s="57"/>
      <c r="RDY147" s="57"/>
      <c r="RDZ147" s="57"/>
      <c r="REA147" s="57"/>
      <c r="REB147" s="57"/>
      <c r="REC147" s="57"/>
      <c r="RED147" s="57"/>
      <c r="REE147" s="57"/>
      <c r="REF147" s="57"/>
      <c r="REG147" s="57"/>
      <c r="REH147" s="57"/>
      <c r="REI147" s="57"/>
      <c r="REJ147" s="57"/>
      <c r="REK147" s="57"/>
      <c r="REL147" s="57"/>
      <c r="REM147" s="57"/>
      <c r="REN147" s="57"/>
      <c r="REO147" s="57"/>
      <c r="REP147" s="57"/>
      <c r="REQ147" s="57"/>
      <c r="RER147" s="57"/>
      <c r="RES147" s="57"/>
      <c r="RET147" s="57"/>
      <c r="REU147" s="57"/>
      <c r="REV147" s="57"/>
      <c r="REW147" s="57"/>
      <c r="REX147" s="57"/>
      <c r="REY147" s="57"/>
      <c r="REZ147" s="57"/>
      <c r="RFA147" s="57"/>
      <c r="RFB147" s="57"/>
      <c r="RFC147" s="57"/>
      <c r="RFD147" s="57"/>
      <c r="RFE147" s="57"/>
      <c r="RFF147" s="57"/>
      <c r="RFG147" s="57"/>
      <c r="RFH147" s="57"/>
      <c r="RFI147" s="57"/>
      <c r="RFJ147" s="57"/>
      <c r="RFK147" s="57"/>
      <c r="RFL147" s="57"/>
      <c r="RFM147" s="57"/>
      <c r="RFN147" s="57"/>
      <c r="RFO147" s="57"/>
      <c r="RFP147" s="57"/>
      <c r="RFQ147" s="57"/>
      <c r="RFR147" s="57"/>
      <c r="RFS147" s="57"/>
      <c r="RFT147" s="57"/>
      <c r="RFU147" s="57"/>
      <c r="RFV147" s="57"/>
      <c r="RFW147" s="57"/>
      <c r="RFX147" s="57"/>
      <c r="RFY147" s="57"/>
      <c r="RFZ147" s="57"/>
      <c r="RGA147" s="57"/>
      <c r="RGB147" s="57"/>
      <c r="RGC147" s="57"/>
      <c r="RGD147" s="57"/>
      <c r="RGE147" s="57"/>
      <c r="RGF147" s="57"/>
      <c r="RGG147" s="57"/>
      <c r="RGH147" s="57"/>
      <c r="RGI147" s="57"/>
      <c r="RGJ147" s="57"/>
      <c r="RGK147" s="57"/>
      <c r="RGL147" s="57"/>
      <c r="RGM147" s="57"/>
      <c r="RGN147" s="57"/>
      <c r="RGO147" s="57"/>
      <c r="RGP147" s="57"/>
      <c r="RGQ147" s="57"/>
      <c r="RGR147" s="57"/>
      <c r="RGS147" s="57"/>
      <c r="RGT147" s="57"/>
      <c r="RGU147" s="57"/>
      <c r="RGV147" s="57"/>
      <c r="RGW147" s="57"/>
      <c r="RGX147" s="57"/>
      <c r="RGY147" s="57"/>
      <c r="RGZ147" s="57"/>
      <c r="RHA147" s="57"/>
      <c r="RHB147" s="57"/>
      <c r="RHC147" s="57"/>
      <c r="RHD147" s="57"/>
      <c r="RHE147" s="57"/>
      <c r="RHF147" s="57"/>
      <c r="RHG147" s="57"/>
      <c r="RHH147" s="57"/>
      <c r="RHI147" s="57"/>
      <c r="RHJ147" s="57"/>
      <c r="RHK147" s="57"/>
      <c r="RHL147" s="57"/>
      <c r="RHM147" s="57"/>
      <c r="RHN147" s="57"/>
      <c r="RHO147" s="57"/>
      <c r="RHP147" s="57"/>
      <c r="RHQ147" s="57"/>
      <c r="RHR147" s="57"/>
      <c r="RHS147" s="57"/>
      <c r="RHT147" s="57"/>
      <c r="RHU147" s="57"/>
      <c r="RHV147" s="57"/>
      <c r="RHW147" s="57"/>
      <c r="RHX147" s="57"/>
      <c r="RHY147" s="57"/>
      <c r="RHZ147" s="57"/>
      <c r="RIA147" s="57"/>
      <c r="RIB147" s="57"/>
      <c r="RIC147" s="57"/>
      <c r="RID147" s="57"/>
      <c r="RIE147" s="57"/>
      <c r="RIF147" s="57"/>
      <c r="RIG147" s="57"/>
      <c r="RIH147" s="57"/>
      <c r="RII147" s="57"/>
      <c r="RIJ147" s="57"/>
      <c r="RIK147" s="57"/>
      <c r="RIL147" s="57"/>
      <c r="RIM147" s="57"/>
      <c r="RIN147" s="57"/>
      <c r="RIO147" s="57"/>
      <c r="RIP147" s="57"/>
      <c r="RIQ147" s="57"/>
      <c r="RIR147" s="57"/>
      <c r="RIS147" s="57"/>
      <c r="RIT147" s="57"/>
      <c r="RIU147" s="57"/>
      <c r="RIV147" s="57"/>
      <c r="RIW147" s="57"/>
      <c r="RIX147" s="57"/>
      <c r="RIY147" s="57"/>
      <c r="RIZ147" s="57"/>
      <c r="RJA147" s="57"/>
      <c r="RJB147" s="57"/>
      <c r="RJC147" s="57"/>
      <c r="RJD147" s="57"/>
      <c r="RJE147" s="57"/>
      <c r="RJF147" s="57"/>
      <c r="RJG147" s="57"/>
      <c r="RJH147" s="57"/>
      <c r="RJI147" s="57"/>
      <c r="RJJ147" s="57"/>
      <c r="RJK147" s="57"/>
      <c r="RJL147" s="57"/>
      <c r="RJM147" s="57"/>
      <c r="RJN147" s="57"/>
      <c r="RJO147" s="57"/>
      <c r="RJP147" s="57"/>
      <c r="RJQ147" s="57"/>
      <c r="RJR147" s="57"/>
      <c r="RJS147" s="57"/>
      <c r="RJT147" s="57"/>
      <c r="RJU147" s="57"/>
      <c r="RJV147" s="57"/>
      <c r="RJW147" s="57"/>
      <c r="RJX147" s="57"/>
      <c r="RJY147" s="57"/>
      <c r="RJZ147" s="57"/>
      <c r="RKA147" s="57"/>
      <c r="RKB147" s="57"/>
      <c r="RKC147" s="57"/>
      <c r="RKD147" s="57"/>
      <c r="RKE147" s="57"/>
      <c r="RKF147" s="57"/>
      <c r="RKG147" s="57"/>
      <c r="RKH147" s="57"/>
      <c r="RKI147" s="57"/>
      <c r="RKJ147" s="57"/>
      <c r="RKK147" s="57"/>
      <c r="RKL147" s="57"/>
      <c r="RKM147" s="57"/>
      <c r="RKN147" s="57"/>
      <c r="RKO147" s="57"/>
      <c r="RKP147" s="57"/>
      <c r="RKQ147" s="57"/>
      <c r="RKR147" s="57"/>
      <c r="RKS147" s="57"/>
      <c r="RKT147" s="57"/>
      <c r="RKU147" s="57"/>
      <c r="RKV147" s="57"/>
      <c r="RKW147" s="57"/>
      <c r="RKX147" s="57"/>
      <c r="RKY147" s="57"/>
      <c r="RKZ147" s="57"/>
      <c r="RLA147" s="57"/>
      <c r="RLB147" s="57"/>
      <c r="RLC147" s="57"/>
      <c r="RLD147" s="57"/>
      <c r="RLE147" s="57"/>
      <c r="RLF147" s="57"/>
      <c r="RLG147" s="57"/>
      <c r="RLH147" s="57"/>
      <c r="RLI147" s="57"/>
      <c r="RLJ147" s="57"/>
      <c r="RLK147" s="57"/>
      <c r="RLL147" s="57"/>
      <c r="RLM147" s="57"/>
      <c r="RLN147" s="57"/>
      <c r="RLO147" s="57"/>
      <c r="RLP147" s="57"/>
      <c r="RLQ147" s="57"/>
      <c r="RLR147" s="57"/>
      <c r="RLS147" s="57"/>
      <c r="RLT147" s="57"/>
      <c r="RLU147" s="57"/>
      <c r="RLV147" s="57"/>
      <c r="RLW147" s="57"/>
      <c r="RLX147" s="57"/>
      <c r="RLY147" s="57"/>
      <c r="RLZ147" s="57"/>
      <c r="RMA147" s="57"/>
      <c r="RMB147" s="57"/>
      <c r="RMC147" s="57"/>
      <c r="RMD147" s="57"/>
      <c r="RME147" s="57"/>
      <c r="RMF147" s="57"/>
      <c r="RMG147" s="57"/>
      <c r="RMH147" s="57"/>
      <c r="RMI147" s="57"/>
      <c r="RMJ147" s="57"/>
      <c r="RMK147" s="57"/>
      <c r="RML147" s="57"/>
      <c r="RMM147" s="57"/>
      <c r="RMN147" s="57"/>
      <c r="RMO147" s="57"/>
      <c r="RMP147" s="57"/>
      <c r="RMQ147" s="57"/>
      <c r="RMR147" s="57"/>
      <c r="RMS147" s="57"/>
      <c r="RMT147" s="57"/>
      <c r="RMU147" s="57"/>
      <c r="RMV147" s="57"/>
      <c r="RMW147" s="57"/>
      <c r="RMX147" s="57"/>
      <c r="RMY147" s="57"/>
      <c r="RMZ147" s="57"/>
      <c r="RNA147" s="57"/>
      <c r="RNB147" s="57"/>
      <c r="RNC147" s="57"/>
      <c r="RND147" s="57"/>
      <c r="RNE147" s="57"/>
      <c r="RNF147" s="57"/>
      <c r="RNG147" s="57"/>
      <c r="RNH147" s="57"/>
      <c r="RNI147" s="57"/>
      <c r="RNJ147" s="57"/>
      <c r="RNK147" s="57"/>
      <c r="RNL147" s="57"/>
      <c r="RNM147" s="57"/>
      <c r="RNN147" s="57"/>
      <c r="RNO147" s="57"/>
      <c r="RNP147" s="57"/>
      <c r="RNQ147" s="57"/>
      <c r="RNR147" s="57"/>
      <c r="RNS147" s="57"/>
      <c r="RNT147" s="57"/>
      <c r="RNU147" s="57"/>
      <c r="RNV147" s="57"/>
      <c r="RNW147" s="57"/>
      <c r="RNX147" s="57"/>
      <c r="RNY147" s="57"/>
      <c r="RNZ147" s="57"/>
      <c r="ROA147" s="57"/>
      <c r="ROB147" s="57"/>
      <c r="ROC147" s="57"/>
      <c r="ROD147" s="57"/>
      <c r="ROE147" s="57"/>
      <c r="ROF147" s="57"/>
      <c r="ROG147" s="57"/>
      <c r="ROH147" s="57"/>
      <c r="ROI147" s="57"/>
      <c r="ROJ147" s="57"/>
      <c r="ROK147" s="57"/>
      <c r="ROL147" s="57"/>
      <c r="ROM147" s="57"/>
      <c r="RON147" s="57"/>
      <c r="ROO147" s="57"/>
      <c r="ROP147" s="57"/>
      <c r="ROQ147" s="57"/>
      <c r="ROR147" s="57"/>
      <c r="ROS147" s="57"/>
      <c r="ROT147" s="57"/>
      <c r="ROU147" s="57"/>
      <c r="ROV147" s="57"/>
      <c r="ROW147" s="57"/>
      <c r="ROX147" s="57"/>
      <c r="ROY147" s="57"/>
      <c r="ROZ147" s="57"/>
      <c r="RPA147" s="57"/>
      <c r="RPB147" s="57"/>
      <c r="RPC147" s="57"/>
      <c r="RPD147" s="57"/>
      <c r="RPE147" s="57"/>
      <c r="RPF147" s="57"/>
      <c r="RPG147" s="57"/>
      <c r="RPH147" s="57"/>
      <c r="RPI147" s="57"/>
      <c r="RPJ147" s="57"/>
      <c r="RPK147" s="57"/>
      <c r="RPL147" s="57"/>
      <c r="RPM147" s="57"/>
      <c r="RPN147" s="57"/>
      <c r="RPO147" s="57"/>
      <c r="RPP147" s="57"/>
      <c r="RPQ147" s="57"/>
      <c r="RPR147" s="57"/>
      <c r="RPS147" s="57"/>
      <c r="RPT147" s="57"/>
      <c r="RPU147" s="57"/>
      <c r="RPV147" s="57"/>
      <c r="RPW147" s="57"/>
      <c r="RPX147" s="57"/>
      <c r="RPY147" s="57"/>
      <c r="RPZ147" s="57"/>
      <c r="RQA147" s="57"/>
      <c r="RQB147" s="57"/>
      <c r="RQC147" s="57"/>
      <c r="RQD147" s="57"/>
      <c r="RQE147" s="57"/>
      <c r="RQF147" s="57"/>
      <c r="RQG147" s="57"/>
      <c r="RQH147" s="57"/>
      <c r="RQI147" s="57"/>
      <c r="RQJ147" s="57"/>
      <c r="RQK147" s="57"/>
      <c r="RQL147" s="57"/>
      <c r="RQM147" s="57"/>
      <c r="RQN147" s="57"/>
      <c r="RQO147" s="57"/>
      <c r="RQP147" s="57"/>
      <c r="RQQ147" s="57"/>
      <c r="RQR147" s="57"/>
      <c r="RQS147" s="57"/>
      <c r="RQT147" s="57"/>
      <c r="RQU147" s="57"/>
      <c r="RQV147" s="57"/>
      <c r="RQW147" s="57"/>
      <c r="RQX147" s="57"/>
      <c r="RQY147" s="57"/>
      <c r="RQZ147" s="57"/>
      <c r="RRA147" s="57"/>
      <c r="RRB147" s="57"/>
      <c r="RRC147" s="57"/>
      <c r="RRD147" s="57"/>
      <c r="RRE147" s="57"/>
      <c r="RRF147" s="57"/>
      <c r="RRG147" s="57"/>
      <c r="RRH147" s="57"/>
      <c r="RRI147" s="57"/>
      <c r="RRJ147" s="57"/>
      <c r="RRK147" s="57"/>
      <c r="RRL147" s="57"/>
      <c r="RRM147" s="57"/>
      <c r="RRN147" s="57"/>
      <c r="RRO147" s="57"/>
      <c r="RRP147" s="57"/>
      <c r="RRQ147" s="57"/>
      <c r="RRR147" s="57"/>
      <c r="RRS147" s="57"/>
      <c r="RRT147" s="57"/>
      <c r="RRU147" s="57"/>
      <c r="RRV147" s="57"/>
      <c r="RRW147" s="57"/>
      <c r="RRX147" s="57"/>
      <c r="RRY147" s="57"/>
      <c r="RRZ147" s="57"/>
      <c r="RSA147" s="57"/>
      <c r="RSB147" s="57"/>
      <c r="RSC147" s="57"/>
      <c r="RSD147" s="57"/>
      <c r="RSE147" s="57"/>
      <c r="RSF147" s="57"/>
      <c r="RSG147" s="57"/>
      <c r="RSH147" s="57"/>
      <c r="RSI147" s="57"/>
      <c r="RSJ147" s="57"/>
      <c r="RSK147" s="57"/>
      <c r="RSL147" s="57"/>
      <c r="RSM147" s="57"/>
      <c r="RSN147" s="57"/>
      <c r="RSO147" s="57"/>
      <c r="RSP147" s="57"/>
      <c r="RSQ147" s="57"/>
      <c r="RSR147" s="57"/>
      <c r="RSS147" s="57"/>
      <c r="RST147" s="57"/>
      <c r="RSU147" s="57"/>
      <c r="RSV147" s="57"/>
      <c r="RSW147" s="57"/>
      <c r="RSX147" s="57"/>
      <c r="RSY147" s="57"/>
      <c r="RSZ147" s="57"/>
      <c r="RTA147" s="57"/>
      <c r="RTB147" s="57"/>
      <c r="RTC147" s="57"/>
      <c r="RTD147" s="57"/>
      <c r="RTE147" s="57"/>
      <c r="RTF147" s="57"/>
      <c r="RTG147" s="57"/>
      <c r="RTH147" s="57"/>
      <c r="RTI147" s="57"/>
      <c r="RTJ147" s="57"/>
      <c r="RTK147" s="57"/>
      <c r="RTL147" s="57"/>
      <c r="RTM147" s="57"/>
      <c r="RTN147" s="57"/>
      <c r="RTO147" s="57"/>
      <c r="RTP147" s="57"/>
      <c r="RTQ147" s="57"/>
      <c r="RTR147" s="57"/>
      <c r="RTS147" s="57"/>
      <c r="RTT147" s="57"/>
      <c r="RTU147" s="57"/>
      <c r="RTV147" s="57"/>
      <c r="RTW147" s="57"/>
      <c r="RTX147" s="57"/>
      <c r="RTY147" s="57"/>
      <c r="RTZ147" s="57"/>
      <c r="RUA147" s="57"/>
      <c r="RUB147" s="57"/>
      <c r="RUC147" s="57"/>
      <c r="RUD147" s="57"/>
      <c r="RUE147" s="57"/>
      <c r="RUF147" s="57"/>
      <c r="RUG147" s="57"/>
      <c r="RUH147" s="57"/>
      <c r="RUI147" s="57"/>
      <c r="RUJ147" s="57"/>
      <c r="RUK147" s="57"/>
      <c r="RUL147" s="57"/>
      <c r="RUM147" s="57"/>
      <c r="RUN147" s="57"/>
      <c r="RUO147" s="57"/>
      <c r="RUP147" s="57"/>
      <c r="RUQ147" s="57"/>
      <c r="RUR147" s="57"/>
      <c r="RUS147" s="57"/>
      <c r="RUT147" s="57"/>
      <c r="RUU147" s="57"/>
      <c r="RUV147" s="57"/>
      <c r="RUW147" s="57"/>
      <c r="RUX147" s="57"/>
      <c r="RUY147" s="57"/>
      <c r="RUZ147" s="57"/>
      <c r="RVA147" s="57"/>
      <c r="RVB147" s="57"/>
      <c r="RVC147" s="57"/>
      <c r="RVD147" s="57"/>
      <c r="RVE147" s="57"/>
      <c r="RVF147" s="57"/>
      <c r="RVG147" s="57"/>
      <c r="RVH147" s="57"/>
      <c r="RVI147" s="57"/>
      <c r="RVJ147" s="57"/>
      <c r="RVK147" s="57"/>
      <c r="RVL147" s="57"/>
      <c r="RVM147" s="57"/>
      <c r="RVN147" s="57"/>
      <c r="RVO147" s="57"/>
      <c r="RVP147" s="57"/>
      <c r="RVQ147" s="57"/>
      <c r="RVR147" s="57"/>
      <c r="RVS147" s="57"/>
      <c r="RVT147" s="57"/>
      <c r="RVU147" s="57"/>
      <c r="RVV147" s="57"/>
      <c r="RVW147" s="57"/>
      <c r="RVX147" s="57"/>
      <c r="RVY147" s="57"/>
      <c r="RVZ147" s="57"/>
      <c r="RWA147" s="57"/>
      <c r="RWB147" s="57"/>
      <c r="RWC147" s="57"/>
      <c r="RWD147" s="57"/>
      <c r="RWE147" s="57"/>
      <c r="RWF147" s="57"/>
      <c r="RWG147" s="57"/>
      <c r="RWH147" s="57"/>
      <c r="RWI147" s="57"/>
      <c r="RWJ147" s="57"/>
      <c r="RWK147" s="57"/>
      <c r="RWL147" s="57"/>
      <c r="RWM147" s="57"/>
      <c r="RWN147" s="57"/>
      <c r="RWO147" s="57"/>
      <c r="RWP147" s="57"/>
      <c r="RWQ147" s="57"/>
      <c r="RWR147" s="57"/>
      <c r="RWS147" s="57"/>
      <c r="RWT147" s="57"/>
      <c r="RWU147" s="57"/>
      <c r="RWV147" s="57"/>
      <c r="RWW147" s="57"/>
      <c r="RWX147" s="57"/>
      <c r="RWY147" s="57"/>
      <c r="RWZ147" s="57"/>
      <c r="RXA147" s="57"/>
      <c r="RXB147" s="57"/>
      <c r="RXC147" s="57"/>
      <c r="RXD147" s="57"/>
      <c r="RXE147" s="57"/>
      <c r="RXF147" s="57"/>
      <c r="RXG147" s="57"/>
      <c r="RXH147" s="57"/>
      <c r="RXI147" s="57"/>
      <c r="RXJ147" s="57"/>
      <c r="RXK147" s="57"/>
      <c r="RXL147" s="57"/>
      <c r="RXM147" s="57"/>
      <c r="RXN147" s="57"/>
      <c r="RXO147" s="57"/>
      <c r="RXP147" s="57"/>
      <c r="RXQ147" s="57"/>
      <c r="RXR147" s="57"/>
      <c r="RXS147" s="57"/>
      <c r="RXT147" s="57"/>
      <c r="RXU147" s="57"/>
      <c r="RXV147" s="57"/>
      <c r="RXW147" s="57"/>
      <c r="RXX147" s="57"/>
      <c r="RXY147" s="57"/>
      <c r="RXZ147" s="57"/>
      <c r="RYA147" s="57"/>
      <c r="RYB147" s="57"/>
      <c r="RYC147" s="57"/>
      <c r="RYD147" s="57"/>
      <c r="RYE147" s="57"/>
      <c r="RYF147" s="57"/>
      <c r="RYG147" s="57"/>
      <c r="RYH147" s="57"/>
      <c r="RYI147" s="57"/>
      <c r="RYJ147" s="57"/>
      <c r="RYK147" s="57"/>
      <c r="RYL147" s="57"/>
      <c r="RYM147" s="57"/>
      <c r="RYN147" s="57"/>
      <c r="RYO147" s="57"/>
      <c r="RYP147" s="57"/>
      <c r="RYQ147" s="57"/>
      <c r="RYR147" s="57"/>
      <c r="RYS147" s="57"/>
      <c r="RYT147" s="57"/>
      <c r="RYU147" s="57"/>
      <c r="RYV147" s="57"/>
      <c r="RYW147" s="57"/>
      <c r="RYX147" s="57"/>
      <c r="RYY147" s="57"/>
      <c r="RYZ147" s="57"/>
      <c r="RZA147" s="57"/>
      <c r="RZB147" s="57"/>
      <c r="RZC147" s="57"/>
      <c r="RZD147" s="57"/>
      <c r="RZE147" s="57"/>
      <c r="RZF147" s="57"/>
      <c r="RZG147" s="57"/>
      <c r="RZH147" s="57"/>
      <c r="RZI147" s="57"/>
      <c r="RZJ147" s="57"/>
      <c r="RZK147" s="57"/>
      <c r="RZL147" s="57"/>
      <c r="RZM147" s="57"/>
      <c r="RZN147" s="57"/>
      <c r="RZO147" s="57"/>
      <c r="RZP147" s="57"/>
      <c r="RZQ147" s="57"/>
      <c r="RZR147" s="57"/>
      <c r="RZS147" s="57"/>
      <c r="RZT147" s="57"/>
      <c r="RZU147" s="57"/>
      <c r="RZV147" s="57"/>
      <c r="RZW147" s="57"/>
      <c r="RZX147" s="57"/>
      <c r="RZY147" s="57"/>
      <c r="RZZ147" s="57"/>
      <c r="SAA147" s="57"/>
      <c r="SAB147" s="57"/>
      <c r="SAC147" s="57"/>
      <c r="SAD147" s="57"/>
      <c r="SAE147" s="57"/>
      <c r="SAF147" s="57"/>
      <c r="SAG147" s="57"/>
      <c r="SAH147" s="57"/>
      <c r="SAI147" s="57"/>
      <c r="SAJ147" s="57"/>
      <c r="SAK147" s="57"/>
      <c r="SAL147" s="57"/>
      <c r="SAM147" s="57"/>
      <c r="SAN147" s="57"/>
      <c r="SAO147" s="57"/>
      <c r="SAP147" s="57"/>
      <c r="SAQ147" s="57"/>
      <c r="SAR147" s="57"/>
      <c r="SAS147" s="57"/>
      <c r="SAT147" s="57"/>
      <c r="SAU147" s="57"/>
      <c r="SAV147" s="57"/>
      <c r="SAW147" s="57"/>
      <c r="SAX147" s="57"/>
      <c r="SAY147" s="57"/>
      <c r="SAZ147" s="57"/>
      <c r="SBA147" s="57"/>
      <c r="SBB147" s="57"/>
      <c r="SBC147" s="57"/>
      <c r="SBD147" s="57"/>
      <c r="SBE147" s="57"/>
      <c r="SBF147" s="57"/>
      <c r="SBG147" s="57"/>
      <c r="SBH147" s="57"/>
      <c r="SBI147" s="57"/>
      <c r="SBJ147" s="57"/>
      <c r="SBK147" s="57"/>
      <c r="SBL147" s="57"/>
      <c r="SBM147" s="57"/>
      <c r="SBN147" s="57"/>
      <c r="SBO147" s="57"/>
      <c r="SBP147" s="57"/>
      <c r="SBQ147" s="57"/>
      <c r="SBR147" s="57"/>
      <c r="SBS147" s="57"/>
      <c r="SBT147" s="57"/>
      <c r="SBU147" s="57"/>
      <c r="SBV147" s="57"/>
      <c r="SBW147" s="57"/>
      <c r="SBX147" s="57"/>
      <c r="SBY147" s="57"/>
      <c r="SBZ147" s="57"/>
      <c r="SCA147" s="57"/>
      <c r="SCB147" s="57"/>
      <c r="SCC147" s="57"/>
      <c r="SCD147" s="57"/>
      <c r="SCE147" s="57"/>
      <c r="SCF147" s="57"/>
      <c r="SCG147" s="57"/>
      <c r="SCH147" s="57"/>
      <c r="SCI147" s="57"/>
      <c r="SCJ147" s="57"/>
      <c r="SCK147" s="57"/>
      <c r="SCL147" s="57"/>
      <c r="SCM147" s="57"/>
      <c r="SCN147" s="57"/>
      <c r="SCO147" s="57"/>
      <c r="SCP147" s="57"/>
      <c r="SCQ147" s="57"/>
      <c r="SCR147" s="57"/>
      <c r="SCS147" s="57"/>
      <c r="SCT147" s="57"/>
      <c r="SCU147" s="57"/>
      <c r="SCV147" s="57"/>
      <c r="SCW147" s="57"/>
      <c r="SCX147" s="57"/>
      <c r="SCY147" s="57"/>
      <c r="SCZ147" s="57"/>
      <c r="SDA147" s="57"/>
      <c r="SDB147" s="57"/>
      <c r="SDC147" s="57"/>
      <c r="SDD147" s="57"/>
      <c r="SDE147" s="57"/>
      <c r="SDF147" s="57"/>
      <c r="SDG147" s="57"/>
      <c r="SDH147" s="57"/>
      <c r="SDI147" s="57"/>
      <c r="SDJ147" s="57"/>
      <c r="SDK147" s="57"/>
      <c r="SDL147" s="57"/>
      <c r="SDM147" s="57"/>
      <c r="SDN147" s="57"/>
      <c r="SDO147" s="57"/>
      <c r="SDP147" s="57"/>
      <c r="SDQ147" s="57"/>
      <c r="SDR147" s="57"/>
      <c r="SDS147" s="57"/>
      <c r="SDT147" s="57"/>
      <c r="SDU147" s="57"/>
      <c r="SDV147" s="57"/>
      <c r="SDW147" s="57"/>
      <c r="SDX147" s="57"/>
      <c r="SDY147" s="57"/>
      <c r="SDZ147" s="57"/>
      <c r="SEA147" s="57"/>
      <c r="SEB147" s="57"/>
      <c r="SEC147" s="57"/>
      <c r="SED147" s="57"/>
      <c r="SEE147" s="57"/>
      <c r="SEF147" s="57"/>
      <c r="SEG147" s="57"/>
      <c r="SEH147" s="57"/>
      <c r="SEI147" s="57"/>
      <c r="SEJ147" s="57"/>
      <c r="SEK147" s="57"/>
      <c r="SEL147" s="57"/>
      <c r="SEM147" s="57"/>
      <c r="SEN147" s="57"/>
      <c r="SEO147" s="57"/>
      <c r="SEP147" s="57"/>
      <c r="SEQ147" s="57"/>
      <c r="SER147" s="57"/>
      <c r="SES147" s="57"/>
      <c r="SET147" s="57"/>
      <c r="SEU147" s="57"/>
      <c r="SEV147" s="57"/>
      <c r="SEW147" s="57"/>
      <c r="SEX147" s="57"/>
      <c r="SEY147" s="57"/>
      <c r="SEZ147" s="57"/>
      <c r="SFA147" s="57"/>
      <c r="SFB147" s="57"/>
      <c r="SFC147" s="57"/>
      <c r="SFD147" s="57"/>
      <c r="SFE147" s="57"/>
      <c r="SFF147" s="57"/>
      <c r="SFG147" s="57"/>
      <c r="SFH147" s="57"/>
      <c r="SFI147" s="57"/>
      <c r="SFJ147" s="57"/>
      <c r="SFK147" s="57"/>
      <c r="SFL147" s="57"/>
      <c r="SFM147" s="57"/>
      <c r="SFN147" s="57"/>
      <c r="SFO147" s="57"/>
      <c r="SFP147" s="57"/>
      <c r="SFQ147" s="57"/>
      <c r="SFR147" s="57"/>
      <c r="SFS147" s="57"/>
      <c r="SFT147" s="57"/>
      <c r="SFU147" s="57"/>
      <c r="SFV147" s="57"/>
      <c r="SFW147" s="57"/>
      <c r="SFX147" s="57"/>
      <c r="SFY147" s="57"/>
      <c r="SFZ147" s="57"/>
      <c r="SGA147" s="57"/>
      <c r="SGB147" s="57"/>
      <c r="SGC147" s="57"/>
      <c r="SGD147" s="57"/>
      <c r="SGE147" s="57"/>
      <c r="SGF147" s="57"/>
      <c r="SGG147" s="57"/>
      <c r="SGH147" s="57"/>
      <c r="SGI147" s="57"/>
      <c r="SGJ147" s="57"/>
      <c r="SGK147" s="57"/>
      <c r="SGL147" s="57"/>
      <c r="SGM147" s="57"/>
      <c r="SGN147" s="57"/>
      <c r="SGO147" s="57"/>
      <c r="SGP147" s="57"/>
      <c r="SGQ147" s="57"/>
      <c r="SGR147" s="57"/>
      <c r="SGS147" s="57"/>
      <c r="SGT147" s="57"/>
      <c r="SGU147" s="57"/>
      <c r="SGV147" s="57"/>
      <c r="SGW147" s="57"/>
      <c r="SGX147" s="57"/>
      <c r="SGY147" s="57"/>
      <c r="SGZ147" s="57"/>
      <c r="SHA147" s="57"/>
      <c r="SHB147" s="57"/>
      <c r="SHC147" s="57"/>
      <c r="SHD147" s="57"/>
      <c r="SHE147" s="57"/>
      <c r="SHF147" s="57"/>
      <c r="SHG147" s="57"/>
      <c r="SHH147" s="57"/>
      <c r="SHI147" s="57"/>
      <c r="SHJ147" s="57"/>
      <c r="SHK147" s="57"/>
      <c r="SHL147" s="57"/>
      <c r="SHM147" s="57"/>
      <c r="SHN147" s="57"/>
      <c r="SHO147" s="57"/>
      <c r="SHP147" s="57"/>
      <c r="SHQ147" s="57"/>
      <c r="SHR147" s="57"/>
      <c r="SHS147" s="57"/>
      <c r="SHT147" s="57"/>
      <c r="SHU147" s="57"/>
      <c r="SHV147" s="57"/>
      <c r="SHW147" s="57"/>
      <c r="SHX147" s="57"/>
      <c r="SHY147" s="57"/>
      <c r="SHZ147" s="57"/>
      <c r="SIA147" s="57"/>
      <c r="SIB147" s="57"/>
      <c r="SIC147" s="57"/>
      <c r="SID147" s="57"/>
      <c r="SIE147" s="57"/>
      <c r="SIF147" s="57"/>
      <c r="SIG147" s="57"/>
      <c r="SIH147" s="57"/>
      <c r="SII147" s="57"/>
      <c r="SIJ147" s="57"/>
      <c r="SIK147" s="57"/>
      <c r="SIL147" s="57"/>
      <c r="SIM147" s="57"/>
      <c r="SIN147" s="57"/>
      <c r="SIO147" s="57"/>
      <c r="SIP147" s="57"/>
      <c r="SIQ147" s="57"/>
      <c r="SIR147" s="57"/>
      <c r="SIS147" s="57"/>
      <c r="SIT147" s="57"/>
      <c r="SIU147" s="57"/>
      <c r="SIV147" s="57"/>
      <c r="SIW147" s="57"/>
      <c r="SIX147" s="57"/>
      <c r="SIY147" s="57"/>
      <c r="SIZ147" s="57"/>
      <c r="SJA147" s="57"/>
      <c r="SJB147" s="57"/>
      <c r="SJC147" s="57"/>
      <c r="SJD147" s="57"/>
      <c r="SJE147" s="57"/>
      <c r="SJF147" s="57"/>
      <c r="SJG147" s="57"/>
      <c r="SJH147" s="57"/>
      <c r="SJI147" s="57"/>
      <c r="SJJ147" s="57"/>
      <c r="SJK147" s="57"/>
      <c r="SJL147" s="57"/>
      <c r="SJM147" s="57"/>
      <c r="SJN147" s="57"/>
      <c r="SJO147" s="57"/>
      <c r="SJP147" s="57"/>
      <c r="SJQ147" s="57"/>
      <c r="SJR147" s="57"/>
      <c r="SJS147" s="57"/>
      <c r="SJT147" s="57"/>
      <c r="SJU147" s="57"/>
      <c r="SJV147" s="57"/>
      <c r="SJW147" s="57"/>
      <c r="SJX147" s="57"/>
      <c r="SJY147" s="57"/>
      <c r="SJZ147" s="57"/>
      <c r="SKA147" s="57"/>
      <c r="SKB147" s="57"/>
      <c r="SKC147" s="57"/>
      <c r="SKD147" s="57"/>
      <c r="SKE147" s="57"/>
      <c r="SKF147" s="57"/>
      <c r="SKG147" s="57"/>
      <c r="SKH147" s="57"/>
      <c r="SKI147" s="57"/>
      <c r="SKJ147" s="57"/>
      <c r="SKK147" s="57"/>
      <c r="SKL147" s="57"/>
      <c r="SKM147" s="57"/>
      <c r="SKN147" s="57"/>
      <c r="SKO147" s="57"/>
      <c r="SKP147" s="57"/>
      <c r="SKQ147" s="57"/>
      <c r="SKR147" s="57"/>
      <c r="SKS147" s="57"/>
      <c r="SKT147" s="57"/>
      <c r="SKU147" s="57"/>
      <c r="SKV147" s="57"/>
      <c r="SKW147" s="57"/>
      <c r="SKX147" s="57"/>
      <c r="SKY147" s="57"/>
      <c r="SKZ147" s="57"/>
      <c r="SLA147" s="57"/>
      <c r="SLB147" s="57"/>
      <c r="SLC147" s="57"/>
      <c r="SLD147" s="57"/>
      <c r="SLE147" s="57"/>
      <c r="SLF147" s="57"/>
      <c r="SLG147" s="57"/>
      <c r="SLH147" s="57"/>
      <c r="SLI147" s="57"/>
      <c r="SLJ147" s="57"/>
      <c r="SLK147" s="57"/>
      <c r="SLL147" s="57"/>
      <c r="SLM147" s="57"/>
      <c r="SLN147" s="57"/>
      <c r="SLO147" s="57"/>
      <c r="SLP147" s="57"/>
      <c r="SLQ147" s="57"/>
      <c r="SLR147" s="57"/>
      <c r="SLS147" s="57"/>
      <c r="SLT147" s="57"/>
      <c r="SLU147" s="57"/>
      <c r="SLV147" s="57"/>
      <c r="SLW147" s="57"/>
      <c r="SLX147" s="57"/>
      <c r="SLY147" s="57"/>
      <c r="SLZ147" s="57"/>
      <c r="SMA147" s="57"/>
      <c r="SMB147" s="57"/>
      <c r="SMC147" s="57"/>
      <c r="SMD147" s="57"/>
      <c r="SME147" s="57"/>
      <c r="SMF147" s="57"/>
      <c r="SMG147" s="57"/>
      <c r="SMH147" s="57"/>
      <c r="SMI147" s="57"/>
      <c r="SMJ147" s="57"/>
      <c r="SMK147" s="57"/>
      <c r="SML147" s="57"/>
      <c r="SMM147" s="57"/>
      <c r="SMN147" s="57"/>
      <c r="SMO147" s="57"/>
      <c r="SMP147" s="57"/>
      <c r="SMQ147" s="57"/>
      <c r="SMR147" s="57"/>
      <c r="SMS147" s="57"/>
      <c r="SMT147" s="57"/>
      <c r="SMU147" s="57"/>
      <c r="SMV147" s="57"/>
      <c r="SMW147" s="57"/>
      <c r="SMX147" s="57"/>
      <c r="SMY147" s="57"/>
      <c r="SMZ147" s="57"/>
      <c r="SNA147" s="57"/>
      <c r="SNB147" s="57"/>
      <c r="SNC147" s="57"/>
      <c r="SND147" s="57"/>
      <c r="SNE147" s="57"/>
      <c r="SNF147" s="57"/>
      <c r="SNG147" s="57"/>
      <c r="SNH147" s="57"/>
      <c r="SNI147" s="57"/>
      <c r="SNJ147" s="57"/>
      <c r="SNK147" s="57"/>
      <c r="SNL147" s="57"/>
      <c r="SNM147" s="57"/>
      <c r="SNN147" s="57"/>
      <c r="SNO147" s="57"/>
      <c r="SNP147" s="57"/>
      <c r="SNQ147" s="57"/>
      <c r="SNR147" s="57"/>
      <c r="SNS147" s="57"/>
      <c r="SNT147" s="57"/>
      <c r="SNU147" s="57"/>
      <c r="SNV147" s="57"/>
      <c r="SNW147" s="57"/>
      <c r="SNX147" s="57"/>
      <c r="SNY147" s="57"/>
      <c r="SNZ147" s="57"/>
      <c r="SOA147" s="57"/>
      <c r="SOB147" s="57"/>
      <c r="SOC147" s="57"/>
      <c r="SOD147" s="57"/>
      <c r="SOE147" s="57"/>
      <c r="SOF147" s="57"/>
      <c r="SOG147" s="57"/>
      <c r="SOH147" s="57"/>
      <c r="SOI147" s="57"/>
      <c r="SOJ147" s="57"/>
      <c r="SOK147" s="57"/>
      <c r="SOL147" s="57"/>
      <c r="SOM147" s="57"/>
      <c r="SON147" s="57"/>
      <c r="SOO147" s="57"/>
      <c r="SOP147" s="57"/>
      <c r="SOQ147" s="57"/>
      <c r="SOR147" s="57"/>
      <c r="SOS147" s="57"/>
      <c r="SOT147" s="57"/>
      <c r="SOU147" s="57"/>
      <c r="SOV147" s="57"/>
      <c r="SOW147" s="57"/>
      <c r="SOX147" s="57"/>
      <c r="SOY147" s="57"/>
      <c r="SOZ147" s="57"/>
      <c r="SPA147" s="57"/>
      <c r="SPB147" s="57"/>
      <c r="SPC147" s="57"/>
      <c r="SPD147" s="57"/>
      <c r="SPE147" s="57"/>
      <c r="SPF147" s="57"/>
      <c r="SPG147" s="57"/>
      <c r="SPH147" s="57"/>
      <c r="SPI147" s="57"/>
      <c r="SPJ147" s="57"/>
      <c r="SPK147" s="57"/>
      <c r="SPL147" s="57"/>
      <c r="SPM147" s="57"/>
      <c r="SPN147" s="57"/>
      <c r="SPO147" s="57"/>
      <c r="SPP147" s="57"/>
      <c r="SPQ147" s="57"/>
      <c r="SPR147" s="57"/>
      <c r="SPS147" s="57"/>
      <c r="SPT147" s="57"/>
      <c r="SPU147" s="57"/>
      <c r="SPV147" s="57"/>
      <c r="SPW147" s="57"/>
      <c r="SPX147" s="57"/>
      <c r="SPY147" s="57"/>
      <c r="SPZ147" s="57"/>
      <c r="SQA147" s="57"/>
      <c r="SQB147" s="57"/>
      <c r="SQC147" s="57"/>
      <c r="SQD147" s="57"/>
      <c r="SQE147" s="57"/>
      <c r="SQF147" s="57"/>
      <c r="SQG147" s="57"/>
      <c r="SQH147" s="57"/>
      <c r="SQI147" s="57"/>
      <c r="SQJ147" s="57"/>
      <c r="SQK147" s="57"/>
      <c r="SQL147" s="57"/>
      <c r="SQM147" s="57"/>
      <c r="SQN147" s="57"/>
      <c r="SQO147" s="57"/>
      <c r="SQP147" s="57"/>
      <c r="SQQ147" s="57"/>
      <c r="SQR147" s="57"/>
      <c r="SQS147" s="57"/>
      <c r="SQT147" s="57"/>
      <c r="SQU147" s="57"/>
      <c r="SQV147" s="57"/>
      <c r="SQW147" s="57"/>
      <c r="SQX147" s="57"/>
      <c r="SQY147" s="57"/>
      <c r="SQZ147" s="57"/>
      <c r="SRA147" s="57"/>
      <c r="SRB147" s="57"/>
      <c r="SRC147" s="57"/>
      <c r="SRD147" s="57"/>
      <c r="SRE147" s="57"/>
      <c r="SRF147" s="57"/>
      <c r="SRG147" s="57"/>
      <c r="SRH147" s="57"/>
      <c r="SRI147" s="57"/>
      <c r="SRJ147" s="57"/>
      <c r="SRK147" s="57"/>
      <c r="SRL147" s="57"/>
      <c r="SRM147" s="57"/>
      <c r="SRN147" s="57"/>
      <c r="SRO147" s="57"/>
      <c r="SRP147" s="57"/>
      <c r="SRQ147" s="57"/>
      <c r="SRR147" s="57"/>
      <c r="SRS147" s="57"/>
      <c r="SRT147" s="57"/>
      <c r="SRU147" s="57"/>
      <c r="SRV147" s="57"/>
      <c r="SRW147" s="57"/>
      <c r="SRX147" s="57"/>
      <c r="SRY147" s="57"/>
      <c r="SRZ147" s="57"/>
      <c r="SSA147" s="57"/>
      <c r="SSB147" s="57"/>
      <c r="SSC147" s="57"/>
      <c r="SSD147" s="57"/>
      <c r="SSE147" s="57"/>
      <c r="SSF147" s="57"/>
      <c r="SSG147" s="57"/>
      <c r="SSH147" s="57"/>
      <c r="SSI147" s="57"/>
      <c r="SSJ147" s="57"/>
      <c r="SSK147" s="57"/>
      <c r="SSL147" s="57"/>
      <c r="SSM147" s="57"/>
      <c r="SSN147" s="57"/>
      <c r="SSO147" s="57"/>
      <c r="SSP147" s="57"/>
      <c r="SSQ147" s="57"/>
      <c r="SSR147" s="57"/>
      <c r="SSS147" s="57"/>
      <c r="SST147" s="57"/>
      <c r="SSU147" s="57"/>
      <c r="SSV147" s="57"/>
      <c r="SSW147" s="57"/>
      <c r="SSX147" s="57"/>
      <c r="SSY147" s="57"/>
      <c r="SSZ147" s="57"/>
      <c r="STA147" s="57"/>
      <c r="STB147" s="57"/>
      <c r="STC147" s="57"/>
      <c r="STD147" s="57"/>
      <c r="STE147" s="57"/>
      <c r="STF147" s="57"/>
      <c r="STG147" s="57"/>
      <c r="STH147" s="57"/>
      <c r="STI147" s="57"/>
      <c r="STJ147" s="57"/>
      <c r="STK147" s="57"/>
      <c r="STL147" s="57"/>
      <c r="STM147" s="57"/>
      <c r="STN147" s="57"/>
      <c r="STO147" s="57"/>
      <c r="STP147" s="57"/>
      <c r="STQ147" s="57"/>
      <c r="STR147" s="57"/>
      <c r="STS147" s="57"/>
      <c r="STT147" s="57"/>
      <c r="STU147" s="57"/>
      <c r="STV147" s="57"/>
      <c r="STW147" s="57"/>
      <c r="STX147" s="57"/>
      <c r="STY147" s="57"/>
      <c r="STZ147" s="57"/>
      <c r="SUA147" s="57"/>
      <c r="SUB147" s="57"/>
      <c r="SUC147" s="57"/>
      <c r="SUD147" s="57"/>
      <c r="SUE147" s="57"/>
      <c r="SUF147" s="57"/>
      <c r="SUG147" s="57"/>
      <c r="SUH147" s="57"/>
      <c r="SUI147" s="57"/>
      <c r="SUJ147" s="57"/>
      <c r="SUK147" s="57"/>
      <c r="SUL147" s="57"/>
      <c r="SUM147" s="57"/>
      <c r="SUN147" s="57"/>
      <c r="SUO147" s="57"/>
      <c r="SUP147" s="57"/>
      <c r="SUQ147" s="57"/>
      <c r="SUR147" s="57"/>
      <c r="SUS147" s="57"/>
      <c r="SUT147" s="57"/>
      <c r="SUU147" s="57"/>
      <c r="SUV147" s="57"/>
      <c r="SUW147" s="57"/>
      <c r="SUX147" s="57"/>
      <c r="SUY147" s="57"/>
      <c r="SUZ147" s="57"/>
      <c r="SVA147" s="57"/>
      <c r="SVB147" s="57"/>
      <c r="SVC147" s="57"/>
      <c r="SVD147" s="57"/>
      <c r="SVE147" s="57"/>
      <c r="SVF147" s="57"/>
      <c r="SVG147" s="57"/>
      <c r="SVH147" s="57"/>
      <c r="SVI147" s="57"/>
      <c r="SVJ147" s="57"/>
      <c r="SVK147" s="57"/>
      <c r="SVL147" s="57"/>
      <c r="SVM147" s="57"/>
      <c r="SVN147" s="57"/>
      <c r="SVO147" s="57"/>
      <c r="SVP147" s="57"/>
      <c r="SVQ147" s="57"/>
      <c r="SVR147" s="57"/>
      <c r="SVS147" s="57"/>
      <c r="SVT147" s="57"/>
      <c r="SVU147" s="57"/>
      <c r="SVV147" s="57"/>
      <c r="SVW147" s="57"/>
      <c r="SVX147" s="57"/>
      <c r="SVY147" s="57"/>
      <c r="SVZ147" s="57"/>
      <c r="SWA147" s="57"/>
      <c r="SWB147" s="57"/>
      <c r="SWC147" s="57"/>
      <c r="SWD147" s="57"/>
      <c r="SWE147" s="57"/>
      <c r="SWF147" s="57"/>
      <c r="SWG147" s="57"/>
      <c r="SWH147" s="57"/>
      <c r="SWI147" s="57"/>
      <c r="SWJ147" s="57"/>
      <c r="SWK147" s="57"/>
      <c r="SWL147" s="57"/>
      <c r="SWM147" s="57"/>
      <c r="SWN147" s="57"/>
      <c r="SWO147" s="57"/>
      <c r="SWP147" s="57"/>
      <c r="SWQ147" s="57"/>
      <c r="SWR147" s="57"/>
      <c r="SWS147" s="57"/>
      <c r="SWT147" s="57"/>
      <c r="SWU147" s="57"/>
      <c r="SWV147" s="57"/>
      <c r="SWW147" s="57"/>
      <c r="SWX147" s="57"/>
      <c r="SWY147" s="57"/>
      <c r="SWZ147" s="57"/>
      <c r="SXA147" s="57"/>
      <c r="SXB147" s="57"/>
      <c r="SXC147" s="57"/>
      <c r="SXD147" s="57"/>
      <c r="SXE147" s="57"/>
      <c r="SXF147" s="57"/>
      <c r="SXG147" s="57"/>
      <c r="SXH147" s="57"/>
      <c r="SXI147" s="57"/>
      <c r="SXJ147" s="57"/>
      <c r="SXK147" s="57"/>
      <c r="SXL147" s="57"/>
      <c r="SXM147" s="57"/>
      <c r="SXN147" s="57"/>
      <c r="SXO147" s="57"/>
      <c r="SXP147" s="57"/>
      <c r="SXQ147" s="57"/>
      <c r="SXR147" s="57"/>
      <c r="SXS147" s="57"/>
      <c r="SXT147" s="57"/>
      <c r="SXU147" s="57"/>
      <c r="SXV147" s="57"/>
      <c r="SXW147" s="57"/>
      <c r="SXX147" s="57"/>
      <c r="SXY147" s="57"/>
      <c r="SXZ147" s="57"/>
      <c r="SYA147" s="57"/>
      <c r="SYB147" s="57"/>
      <c r="SYC147" s="57"/>
      <c r="SYD147" s="57"/>
      <c r="SYE147" s="57"/>
      <c r="SYF147" s="57"/>
      <c r="SYG147" s="57"/>
      <c r="SYH147" s="57"/>
      <c r="SYI147" s="57"/>
      <c r="SYJ147" s="57"/>
      <c r="SYK147" s="57"/>
      <c r="SYL147" s="57"/>
      <c r="SYM147" s="57"/>
      <c r="SYN147" s="57"/>
      <c r="SYO147" s="57"/>
      <c r="SYP147" s="57"/>
      <c r="SYQ147" s="57"/>
      <c r="SYR147" s="57"/>
      <c r="SYS147" s="57"/>
      <c r="SYT147" s="57"/>
      <c r="SYU147" s="57"/>
      <c r="SYV147" s="57"/>
      <c r="SYW147" s="57"/>
      <c r="SYX147" s="57"/>
      <c r="SYY147" s="57"/>
      <c r="SYZ147" s="57"/>
      <c r="SZA147" s="57"/>
      <c r="SZB147" s="57"/>
      <c r="SZC147" s="57"/>
      <c r="SZD147" s="57"/>
      <c r="SZE147" s="57"/>
      <c r="SZF147" s="57"/>
      <c r="SZG147" s="57"/>
      <c r="SZH147" s="57"/>
      <c r="SZI147" s="57"/>
      <c r="SZJ147" s="57"/>
      <c r="SZK147" s="57"/>
      <c r="SZL147" s="57"/>
      <c r="SZM147" s="57"/>
      <c r="SZN147" s="57"/>
      <c r="SZO147" s="57"/>
      <c r="SZP147" s="57"/>
      <c r="SZQ147" s="57"/>
      <c r="SZR147" s="57"/>
      <c r="SZS147" s="57"/>
      <c r="SZT147" s="57"/>
      <c r="SZU147" s="57"/>
      <c r="SZV147" s="57"/>
      <c r="SZW147" s="57"/>
      <c r="SZX147" s="57"/>
      <c r="SZY147" s="57"/>
      <c r="SZZ147" s="57"/>
      <c r="TAA147" s="57"/>
      <c r="TAB147" s="57"/>
      <c r="TAC147" s="57"/>
      <c r="TAD147" s="57"/>
      <c r="TAE147" s="57"/>
      <c r="TAF147" s="57"/>
      <c r="TAG147" s="57"/>
      <c r="TAH147" s="57"/>
      <c r="TAI147" s="57"/>
      <c r="TAJ147" s="57"/>
      <c r="TAK147" s="57"/>
      <c r="TAL147" s="57"/>
      <c r="TAM147" s="57"/>
      <c r="TAN147" s="57"/>
      <c r="TAO147" s="57"/>
      <c r="TAP147" s="57"/>
      <c r="TAQ147" s="57"/>
      <c r="TAR147" s="57"/>
      <c r="TAS147" s="57"/>
      <c r="TAT147" s="57"/>
      <c r="TAU147" s="57"/>
      <c r="TAV147" s="57"/>
      <c r="TAW147" s="57"/>
      <c r="TAX147" s="57"/>
      <c r="TAY147" s="57"/>
      <c r="TAZ147" s="57"/>
      <c r="TBA147" s="57"/>
      <c r="TBB147" s="57"/>
      <c r="TBC147" s="57"/>
      <c r="TBD147" s="57"/>
      <c r="TBE147" s="57"/>
      <c r="TBF147" s="57"/>
      <c r="TBG147" s="57"/>
      <c r="TBH147" s="57"/>
      <c r="TBI147" s="57"/>
      <c r="TBJ147" s="57"/>
      <c r="TBK147" s="57"/>
      <c r="TBL147" s="57"/>
      <c r="TBM147" s="57"/>
      <c r="TBN147" s="57"/>
      <c r="TBO147" s="57"/>
      <c r="TBP147" s="57"/>
      <c r="TBQ147" s="57"/>
      <c r="TBR147" s="57"/>
      <c r="TBS147" s="57"/>
      <c r="TBT147" s="57"/>
      <c r="TBU147" s="57"/>
      <c r="TBV147" s="57"/>
      <c r="TBW147" s="57"/>
      <c r="TBX147" s="57"/>
      <c r="TBY147" s="57"/>
      <c r="TBZ147" s="57"/>
      <c r="TCA147" s="57"/>
      <c r="TCB147" s="57"/>
      <c r="TCC147" s="57"/>
      <c r="TCD147" s="57"/>
      <c r="TCE147" s="57"/>
      <c r="TCF147" s="57"/>
      <c r="TCG147" s="57"/>
      <c r="TCH147" s="57"/>
      <c r="TCI147" s="57"/>
      <c r="TCJ147" s="57"/>
      <c r="TCK147" s="57"/>
      <c r="TCL147" s="57"/>
      <c r="TCM147" s="57"/>
      <c r="TCN147" s="57"/>
      <c r="TCO147" s="57"/>
      <c r="TCP147" s="57"/>
      <c r="TCQ147" s="57"/>
      <c r="TCR147" s="57"/>
      <c r="TCS147" s="57"/>
      <c r="TCT147" s="57"/>
      <c r="TCU147" s="57"/>
      <c r="TCV147" s="57"/>
      <c r="TCW147" s="57"/>
      <c r="TCX147" s="57"/>
      <c r="TCY147" s="57"/>
      <c r="TCZ147" s="57"/>
      <c r="TDA147" s="57"/>
      <c r="TDB147" s="57"/>
      <c r="TDC147" s="57"/>
      <c r="TDD147" s="57"/>
      <c r="TDE147" s="57"/>
      <c r="TDF147" s="57"/>
      <c r="TDG147" s="57"/>
      <c r="TDH147" s="57"/>
      <c r="TDI147" s="57"/>
      <c r="TDJ147" s="57"/>
      <c r="TDK147" s="57"/>
      <c r="TDL147" s="57"/>
      <c r="TDM147" s="57"/>
      <c r="TDN147" s="57"/>
      <c r="TDO147" s="57"/>
      <c r="TDP147" s="57"/>
      <c r="TDQ147" s="57"/>
      <c r="TDR147" s="57"/>
      <c r="TDS147" s="57"/>
      <c r="TDT147" s="57"/>
      <c r="TDU147" s="57"/>
      <c r="TDV147" s="57"/>
      <c r="TDW147" s="57"/>
      <c r="TDX147" s="57"/>
      <c r="TDY147" s="57"/>
      <c r="TDZ147" s="57"/>
      <c r="TEA147" s="57"/>
      <c r="TEB147" s="57"/>
      <c r="TEC147" s="57"/>
      <c r="TED147" s="57"/>
      <c r="TEE147" s="57"/>
      <c r="TEF147" s="57"/>
      <c r="TEG147" s="57"/>
      <c r="TEH147" s="57"/>
      <c r="TEI147" s="57"/>
      <c r="TEJ147" s="57"/>
      <c r="TEK147" s="57"/>
      <c r="TEL147" s="57"/>
      <c r="TEM147" s="57"/>
      <c r="TEN147" s="57"/>
      <c r="TEO147" s="57"/>
      <c r="TEP147" s="57"/>
      <c r="TEQ147" s="57"/>
      <c r="TER147" s="57"/>
      <c r="TES147" s="57"/>
      <c r="TET147" s="57"/>
      <c r="TEU147" s="57"/>
      <c r="TEV147" s="57"/>
      <c r="TEW147" s="57"/>
      <c r="TEX147" s="57"/>
      <c r="TEY147" s="57"/>
      <c r="TEZ147" s="57"/>
      <c r="TFA147" s="57"/>
      <c r="TFB147" s="57"/>
      <c r="TFC147" s="57"/>
      <c r="TFD147" s="57"/>
      <c r="TFE147" s="57"/>
      <c r="TFF147" s="57"/>
      <c r="TFG147" s="57"/>
      <c r="TFH147" s="57"/>
      <c r="TFI147" s="57"/>
      <c r="TFJ147" s="57"/>
      <c r="TFK147" s="57"/>
      <c r="TFL147" s="57"/>
      <c r="TFM147" s="57"/>
      <c r="TFN147" s="57"/>
      <c r="TFO147" s="57"/>
      <c r="TFP147" s="57"/>
      <c r="TFQ147" s="57"/>
      <c r="TFR147" s="57"/>
      <c r="TFS147" s="57"/>
      <c r="TFT147" s="57"/>
      <c r="TFU147" s="57"/>
      <c r="TFV147" s="57"/>
      <c r="TFW147" s="57"/>
      <c r="TFX147" s="57"/>
      <c r="TFY147" s="57"/>
      <c r="TFZ147" s="57"/>
      <c r="TGA147" s="57"/>
      <c r="TGB147" s="57"/>
      <c r="TGC147" s="57"/>
      <c r="TGD147" s="57"/>
      <c r="TGE147" s="57"/>
      <c r="TGF147" s="57"/>
      <c r="TGG147" s="57"/>
      <c r="TGH147" s="57"/>
      <c r="TGI147" s="57"/>
      <c r="TGJ147" s="57"/>
      <c r="TGK147" s="57"/>
      <c r="TGL147" s="57"/>
      <c r="TGM147" s="57"/>
      <c r="TGN147" s="57"/>
      <c r="TGO147" s="57"/>
      <c r="TGP147" s="57"/>
      <c r="TGQ147" s="57"/>
      <c r="TGR147" s="57"/>
      <c r="TGS147" s="57"/>
      <c r="TGT147" s="57"/>
      <c r="TGU147" s="57"/>
      <c r="TGV147" s="57"/>
      <c r="TGW147" s="57"/>
      <c r="TGX147" s="57"/>
      <c r="TGY147" s="57"/>
      <c r="TGZ147" s="57"/>
      <c r="THA147" s="57"/>
      <c r="THB147" s="57"/>
      <c r="THC147" s="57"/>
      <c r="THD147" s="57"/>
      <c r="THE147" s="57"/>
      <c r="THF147" s="57"/>
      <c r="THG147" s="57"/>
      <c r="THH147" s="57"/>
      <c r="THI147" s="57"/>
      <c r="THJ147" s="57"/>
      <c r="THK147" s="57"/>
      <c r="THL147" s="57"/>
      <c r="THM147" s="57"/>
      <c r="THN147" s="57"/>
      <c r="THO147" s="57"/>
      <c r="THP147" s="57"/>
      <c r="THQ147" s="57"/>
      <c r="THR147" s="57"/>
      <c r="THS147" s="57"/>
      <c r="THT147" s="57"/>
      <c r="THU147" s="57"/>
      <c r="THV147" s="57"/>
      <c r="THW147" s="57"/>
      <c r="THX147" s="57"/>
      <c r="THY147" s="57"/>
      <c r="THZ147" s="57"/>
      <c r="TIA147" s="57"/>
      <c r="TIB147" s="57"/>
      <c r="TIC147" s="57"/>
      <c r="TID147" s="57"/>
      <c r="TIE147" s="57"/>
      <c r="TIF147" s="57"/>
      <c r="TIG147" s="57"/>
      <c r="TIH147" s="57"/>
      <c r="TII147" s="57"/>
      <c r="TIJ147" s="57"/>
      <c r="TIK147" s="57"/>
      <c r="TIL147" s="57"/>
      <c r="TIM147" s="57"/>
      <c r="TIN147" s="57"/>
      <c r="TIO147" s="57"/>
      <c r="TIP147" s="57"/>
      <c r="TIQ147" s="57"/>
      <c r="TIR147" s="57"/>
      <c r="TIS147" s="57"/>
      <c r="TIT147" s="57"/>
      <c r="TIU147" s="57"/>
      <c r="TIV147" s="57"/>
      <c r="TIW147" s="57"/>
      <c r="TIX147" s="57"/>
      <c r="TIY147" s="57"/>
      <c r="TIZ147" s="57"/>
      <c r="TJA147" s="57"/>
      <c r="TJB147" s="57"/>
      <c r="TJC147" s="57"/>
      <c r="TJD147" s="57"/>
      <c r="TJE147" s="57"/>
      <c r="TJF147" s="57"/>
      <c r="TJG147" s="57"/>
      <c r="TJH147" s="57"/>
      <c r="TJI147" s="57"/>
      <c r="TJJ147" s="57"/>
      <c r="TJK147" s="57"/>
      <c r="TJL147" s="57"/>
      <c r="TJM147" s="57"/>
      <c r="TJN147" s="57"/>
      <c r="TJO147" s="57"/>
      <c r="TJP147" s="57"/>
      <c r="TJQ147" s="57"/>
      <c r="TJR147" s="57"/>
      <c r="TJS147" s="57"/>
      <c r="TJT147" s="57"/>
      <c r="TJU147" s="57"/>
      <c r="TJV147" s="57"/>
      <c r="TJW147" s="57"/>
      <c r="TJX147" s="57"/>
      <c r="TJY147" s="57"/>
      <c r="TJZ147" s="57"/>
      <c r="TKA147" s="57"/>
      <c r="TKB147" s="57"/>
      <c r="TKC147" s="57"/>
      <c r="TKD147" s="57"/>
      <c r="TKE147" s="57"/>
      <c r="TKF147" s="57"/>
      <c r="TKG147" s="57"/>
      <c r="TKH147" s="57"/>
      <c r="TKI147" s="57"/>
      <c r="TKJ147" s="57"/>
      <c r="TKK147" s="57"/>
      <c r="TKL147" s="57"/>
      <c r="TKM147" s="57"/>
      <c r="TKN147" s="57"/>
      <c r="TKO147" s="57"/>
      <c r="TKP147" s="57"/>
      <c r="TKQ147" s="57"/>
      <c r="TKR147" s="57"/>
      <c r="TKS147" s="57"/>
      <c r="TKT147" s="57"/>
      <c r="TKU147" s="57"/>
      <c r="TKV147" s="57"/>
      <c r="TKW147" s="57"/>
      <c r="TKX147" s="57"/>
      <c r="TKY147" s="57"/>
      <c r="TKZ147" s="57"/>
      <c r="TLA147" s="57"/>
      <c r="TLB147" s="57"/>
      <c r="TLC147" s="57"/>
      <c r="TLD147" s="57"/>
      <c r="TLE147" s="57"/>
      <c r="TLF147" s="57"/>
      <c r="TLG147" s="57"/>
      <c r="TLH147" s="57"/>
      <c r="TLI147" s="57"/>
      <c r="TLJ147" s="57"/>
      <c r="TLK147" s="57"/>
      <c r="TLL147" s="57"/>
      <c r="TLM147" s="57"/>
      <c r="TLN147" s="57"/>
      <c r="TLO147" s="57"/>
      <c r="TLP147" s="57"/>
      <c r="TLQ147" s="57"/>
      <c r="TLR147" s="57"/>
      <c r="TLS147" s="57"/>
      <c r="TLT147" s="57"/>
      <c r="TLU147" s="57"/>
      <c r="TLV147" s="57"/>
      <c r="TLW147" s="57"/>
      <c r="TLX147" s="57"/>
      <c r="TLY147" s="57"/>
      <c r="TLZ147" s="57"/>
      <c r="TMA147" s="57"/>
      <c r="TMB147" s="57"/>
      <c r="TMC147" s="57"/>
      <c r="TMD147" s="57"/>
      <c r="TME147" s="57"/>
      <c r="TMF147" s="57"/>
      <c r="TMG147" s="57"/>
      <c r="TMH147" s="57"/>
      <c r="TMI147" s="57"/>
      <c r="TMJ147" s="57"/>
      <c r="TMK147" s="57"/>
      <c r="TML147" s="57"/>
      <c r="TMM147" s="57"/>
      <c r="TMN147" s="57"/>
      <c r="TMO147" s="57"/>
      <c r="TMP147" s="57"/>
      <c r="TMQ147" s="57"/>
      <c r="TMR147" s="57"/>
      <c r="TMS147" s="57"/>
      <c r="TMT147" s="57"/>
      <c r="TMU147" s="57"/>
      <c r="TMV147" s="57"/>
      <c r="TMW147" s="57"/>
      <c r="TMX147" s="57"/>
      <c r="TMY147" s="57"/>
      <c r="TMZ147" s="57"/>
      <c r="TNA147" s="57"/>
      <c r="TNB147" s="57"/>
      <c r="TNC147" s="57"/>
      <c r="TND147" s="57"/>
      <c r="TNE147" s="57"/>
      <c r="TNF147" s="57"/>
      <c r="TNG147" s="57"/>
      <c r="TNH147" s="57"/>
      <c r="TNI147" s="57"/>
      <c r="TNJ147" s="57"/>
      <c r="TNK147" s="57"/>
      <c r="TNL147" s="57"/>
      <c r="TNM147" s="57"/>
      <c r="TNN147" s="57"/>
      <c r="TNO147" s="57"/>
      <c r="TNP147" s="57"/>
      <c r="TNQ147" s="57"/>
      <c r="TNR147" s="57"/>
      <c r="TNS147" s="57"/>
      <c r="TNT147" s="57"/>
      <c r="TNU147" s="57"/>
      <c r="TNV147" s="57"/>
      <c r="TNW147" s="57"/>
      <c r="TNX147" s="57"/>
      <c r="TNY147" s="57"/>
      <c r="TNZ147" s="57"/>
      <c r="TOA147" s="57"/>
      <c r="TOB147" s="57"/>
      <c r="TOC147" s="57"/>
      <c r="TOD147" s="57"/>
      <c r="TOE147" s="57"/>
      <c r="TOF147" s="57"/>
      <c r="TOG147" s="57"/>
      <c r="TOH147" s="57"/>
      <c r="TOI147" s="57"/>
      <c r="TOJ147" s="57"/>
      <c r="TOK147" s="57"/>
      <c r="TOL147" s="57"/>
      <c r="TOM147" s="57"/>
      <c r="TON147" s="57"/>
      <c r="TOO147" s="57"/>
      <c r="TOP147" s="57"/>
      <c r="TOQ147" s="57"/>
      <c r="TOR147" s="57"/>
      <c r="TOS147" s="57"/>
      <c r="TOT147" s="57"/>
      <c r="TOU147" s="57"/>
      <c r="TOV147" s="57"/>
      <c r="TOW147" s="57"/>
      <c r="TOX147" s="57"/>
      <c r="TOY147" s="57"/>
      <c r="TOZ147" s="57"/>
      <c r="TPA147" s="57"/>
      <c r="TPB147" s="57"/>
      <c r="TPC147" s="57"/>
      <c r="TPD147" s="57"/>
      <c r="TPE147" s="57"/>
      <c r="TPF147" s="57"/>
      <c r="TPG147" s="57"/>
      <c r="TPH147" s="57"/>
      <c r="TPI147" s="57"/>
      <c r="TPJ147" s="57"/>
      <c r="TPK147" s="57"/>
      <c r="TPL147" s="57"/>
      <c r="TPM147" s="57"/>
      <c r="TPN147" s="57"/>
      <c r="TPO147" s="57"/>
      <c r="TPP147" s="57"/>
      <c r="TPQ147" s="57"/>
      <c r="TPR147" s="57"/>
      <c r="TPS147" s="57"/>
      <c r="TPT147" s="57"/>
      <c r="TPU147" s="57"/>
      <c r="TPV147" s="57"/>
      <c r="TPW147" s="57"/>
      <c r="TPX147" s="57"/>
      <c r="TPY147" s="57"/>
      <c r="TPZ147" s="57"/>
      <c r="TQA147" s="57"/>
      <c r="TQB147" s="57"/>
      <c r="TQC147" s="57"/>
      <c r="TQD147" s="57"/>
      <c r="TQE147" s="57"/>
      <c r="TQF147" s="57"/>
      <c r="TQG147" s="57"/>
      <c r="TQH147" s="57"/>
      <c r="TQI147" s="57"/>
      <c r="TQJ147" s="57"/>
      <c r="TQK147" s="57"/>
      <c r="TQL147" s="57"/>
      <c r="TQM147" s="57"/>
      <c r="TQN147" s="57"/>
      <c r="TQO147" s="57"/>
      <c r="TQP147" s="57"/>
      <c r="TQQ147" s="57"/>
      <c r="TQR147" s="57"/>
      <c r="TQS147" s="57"/>
      <c r="TQT147" s="57"/>
      <c r="TQU147" s="57"/>
      <c r="TQV147" s="57"/>
      <c r="TQW147" s="57"/>
      <c r="TQX147" s="57"/>
      <c r="TQY147" s="57"/>
      <c r="TQZ147" s="57"/>
      <c r="TRA147" s="57"/>
      <c r="TRB147" s="57"/>
      <c r="TRC147" s="57"/>
      <c r="TRD147" s="57"/>
      <c r="TRE147" s="57"/>
      <c r="TRF147" s="57"/>
      <c r="TRG147" s="57"/>
      <c r="TRH147" s="57"/>
      <c r="TRI147" s="57"/>
      <c r="TRJ147" s="57"/>
      <c r="TRK147" s="57"/>
      <c r="TRL147" s="57"/>
      <c r="TRM147" s="57"/>
      <c r="TRN147" s="57"/>
      <c r="TRO147" s="57"/>
      <c r="TRP147" s="57"/>
      <c r="TRQ147" s="57"/>
      <c r="TRR147" s="57"/>
      <c r="TRS147" s="57"/>
      <c r="TRT147" s="57"/>
      <c r="TRU147" s="57"/>
      <c r="TRV147" s="57"/>
      <c r="TRW147" s="57"/>
      <c r="TRX147" s="57"/>
      <c r="TRY147" s="57"/>
      <c r="TRZ147" s="57"/>
      <c r="TSA147" s="57"/>
      <c r="TSB147" s="57"/>
      <c r="TSC147" s="57"/>
      <c r="TSD147" s="57"/>
      <c r="TSE147" s="57"/>
      <c r="TSF147" s="57"/>
      <c r="TSG147" s="57"/>
      <c r="TSH147" s="57"/>
      <c r="TSI147" s="57"/>
      <c r="TSJ147" s="57"/>
      <c r="TSK147" s="57"/>
      <c r="TSL147" s="57"/>
      <c r="TSM147" s="57"/>
      <c r="TSN147" s="57"/>
      <c r="TSO147" s="57"/>
      <c r="TSP147" s="57"/>
      <c r="TSQ147" s="57"/>
      <c r="TSR147" s="57"/>
      <c r="TSS147" s="57"/>
      <c r="TST147" s="57"/>
      <c r="TSU147" s="57"/>
      <c r="TSV147" s="57"/>
      <c r="TSW147" s="57"/>
      <c r="TSX147" s="57"/>
      <c r="TSY147" s="57"/>
      <c r="TSZ147" s="57"/>
      <c r="TTA147" s="57"/>
      <c r="TTB147" s="57"/>
      <c r="TTC147" s="57"/>
      <c r="TTD147" s="57"/>
      <c r="TTE147" s="57"/>
      <c r="TTF147" s="57"/>
      <c r="TTG147" s="57"/>
      <c r="TTH147" s="57"/>
      <c r="TTI147" s="57"/>
      <c r="TTJ147" s="57"/>
      <c r="TTK147" s="57"/>
      <c r="TTL147" s="57"/>
      <c r="TTM147" s="57"/>
      <c r="TTN147" s="57"/>
      <c r="TTO147" s="57"/>
      <c r="TTP147" s="57"/>
      <c r="TTQ147" s="57"/>
      <c r="TTR147" s="57"/>
      <c r="TTS147" s="57"/>
      <c r="TTT147" s="57"/>
      <c r="TTU147" s="57"/>
      <c r="TTV147" s="57"/>
      <c r="TTW147" s="57"/>
      <c r="TTX147" s="57"/>
      <c r="TTY147" s="57"/>
      <c r="TTZ147" s="57"/>
      <c r="TUA147" s="57"/>
      <c r="TUB147" s="57"/>
      <c r="TUC147" s="57"/>
      <c r="TUD147" s="57"/>
      <c r="TUE147" s="57"/>
      <c r="TUF147" s="57"/>
      <c r="TUG147" s="57"/>
      <c r="TUH147" s="57"/>
      <c r="TUI147" s="57"/>
      <c r="TUJ147" s="57"/>
      <c r="TUK147" s="57"/>
      <c r="TUL147" s="57"/>
      <c r="TUM147" s="57"/>
      <c r="TUN147" s="57"/>
      <c r="TUO147" s="57"/>
      <c r="TUP147" s="57"/>
      <c r="TUQ147" s="57"/>
      <c r="TUR147" s="57"/>
      <c r="TUS147" s="57"/>
      <c r="TUT147" s="57"/>
      <c r="TUU147" s="57"/>
      <c r="TUV147" s="57"/>
      <c r="TUW147" s="57"/>
      <c r="TUX147" s="57"/>
      <c r="TUY147" s="57"/>
      <c r="TUZ147" s="57"/>
      <c r="TVA147" s="57"/>
      <c r="TVB147" s="57"/>
      <c r="TVC147" s="57"/>
      <c r="TVD147" s="57"/>
      <c r="TVE147" s="57"/>
      <c r="TVF147" s="57"/>
      <c r="TVG147" s="57"/>
      <c r="TVH147" s="57"/>
      <c r="TVI147" s="57"/>
      <c r="TVJ147" s="57"/>
      <c r="TVK147" s="57"/>
      <c r="TVL147" s="57"/>
      <c r="TVM147" s="57"/>
      <c r="TVN147" s="57"/>
      <c r="TVO147" s="57"/>
      <c r="TVP147" s="57"/>
      <c r="TVQ147" s="57"/>
      <c r="TVR147" s="57"/>
      <c r="TVS147" s="57"/>
      <c r="TVT147" s="57"/>
      <c r="TVU147" s="57"/>
      <c r="TVV147" s="57"/>
      <c r="TVW147" s="57"/>
      <c r="TVX147" s="57"/>
      <c r="TVY147" s="57"/>
      <c r="TVZ147" s="57"/>
      <c r="TWA147" s="57"/>
      <c r="TWB147" s="57"/>
      <c r="TWC147" s="57"/>
      <c r="TWD147" s="57"/>
      <c r="TWE147" s="57"/>
      <c r="TWF147" s="57"/>
      <c r="TWG147" s="57"/>
      <c r="TWH147" s="57"/>
      <c r="TWI147" s="57"/>
      <c r="TWJ147" s="57"/>
      <c r="TWK147" s="57"/>
      <c r="TWL147" s="57"/>
      <c r="TWM147" s="57"/>
      <c r="TWN147" s="57"/>
      <c r="TWO147" s="57"/>
      <c r="TWP147" s="57"/>
      <c r="TWQ147" s="57"/>
      <c r="TWR147" s="57"/>
      <c r="TWS147" s="57"/>
      <c r="TWT147" s="57"/>
      <c r="TWU147" s="57"/>
      <c r="TWV147" s="57"/>
      <c r="TWW147" s="57"/>
      <c r="TWX147" s="57"/>
      <c r="TWY147" s="57"/>
      <c r="TWZ147" s="57"/>
      <c r="TXA147" s="57"/>
      <c r="TXB147" s="57"/>
      <c r="TXC147" s="57"/>
      <c r="TXD147" s="57"/>
      <c r="TXE147" s="57"/>
      <c r="TXF147" s="57"/>
      <c r="TXG147" s="57"/>
      <c r="TXH147" s="57"/>
      <c r="TXI147" s="57"/>
      <c r="TXJ147" s="57"/>
      <c r="TXK147" s="57"/>
      <c r="TXL147" s="57"/>
      <c r="TXM147" s="57"/>
      <c r="TXN147" s="57"/>
      <c r="TXO147" s="57"/>
      <c r="TXP147" s="57"/>
      <c r="TXQ147" s="57"/>
      <c r="TXR147" s="57"/>
      <c r="TXS147" s="57"/>
      <c r="TXT147" s="57"/>
      <c r="TXU147" s="57"/>
      <c r="TXV147" s="57"/>
      <c r="TXW147" s="57"/>
      <c r="TXX147" s="57"/>
      <c r="TXY147" s="57"/>
      <c r="TXZ147" s="57"/>
      <c r="TYA147" s="57"/>
      <c r="TYB147" s="57"/>
      <c r="TYC147" s="57"/>
      <c r="TYD147" s="57"/>
      <c r="TYE147" s="57"/>
      <c r="TYF147" s="57"/>
      <c r="TYG147" s="57"/>
      <c r="TYH147" s="57"/>
      <c r="TYI147" s="57"/>
      <c r="TYJ147" s="57"/>
      <c r="TYK147" s="57"/>
      <c r="TYL147" s="57"/>
      <c r="TYM147" s="57"/>
      <c r="TYN147" s="57"/>
      <c r="TYO147" s="57"/>
      <c r="TYP147" s="57"/>
      <c r="TYQ147" s="57"/>
      <c r="TYR147" s="57"/>
      <c r="TYS147" s="57"/>
      <c r="TYT147" s="57"/>
      <c r="TYU147" s="57"/>
      <c r="TYV147" s="57"/>
      <c r="TYW147" s="57"/>
      <c r="TYX147" s="57"/>
      <c r="TYY147" s="57"/>
      <c r="TYZ147" s="57"/>
      <c r="TZA147" s="57"/>
      <c r="TZB147" s="57"/>
      <c r="TZC147" s="57"/>
      <c r="TZD147" s="57"/>
      <c r="TZE147" s="57"/>
      <c r="TZF147" s="57"/>
      <c r="TZG147" s="57"/>
      <c r="TZH147" s="57"/>
      <c r="TZI147" s="57"/>
      <c r="TZJ147" s="57"/>
      <c r="TZK147" s="57"/>
      <c r="TZL147" s="57"/>
      <c r="TZM147" s="57"/>
      <c r="TZN147" s="57"/>
      <c r="TZO147" s="57"/>
      <c r="TZP147" s="57"/>
      <c r="TZQ147" s="57"/>
      <c r="TZR147" s="57"/>
      <c r="TZS147" s="57"/>
      <c r="TZT147" s="57"/>
      <c r="TZU147" s="57"/>
      <c r="TZV147" s="57"/>
      <c r="TZW147" s="57"/>
      <c r="TZX147" s="57"/>
      <c r="TZY147" s="57"/>
      <c r="TZZ147" s="57"/>
      <c r="UAA147" s="57"/>
      <c r="UAB147" s="57"/>
      <c r="UAC147" s="57"/>
      <c r="UAD147" s="57"/>
      <c r="UAE147" s="57"/>
      <c r="UAF147" s="57"/>
      <c r="UAG147" s="57"/>
      <c r="UAH147" s="57"/>
      <c r="UAI147" s="57"/>
      <c r="UAJ147" s="57"/>
      <c r="UAK147" s="57"/>
      <c r="UAL147" s="57"/>
      <c r="UAM147" s="57"/>
      <c r="UAN147" s="57"/>
      <c r="UAO147" s="57"/>
      <c r="UAP147" s="57"/>
      <c r="UAQ147" s="57"/>
      <c r="UAR147" s="57"/>
      <c r="UAS147" s="57"/>
      <c r="UAT147" s="57"/>
      <c r="UAU147" s="57"/>
      <c r="UAV147" s="57"/>
      <c r="UAW147" s="57"/>
      <c r="UAX147" s="57"/>
      <c r="UAY147" s="57"/>
      <c r="UAZ147" s="57"/>
      <c r="UBA147" s="57"/>
      <c r="UBB147" s="57"/>
      <c r="UBC147" s="57"/>
      <c r="UBD147" s="57"/>
      <c r="UBE147" s="57"/>
      <c r="UBF147" s="57"/>
      <c r="UBG147" s="57"/>
      <c r="UBH147" s="57"/>
      <c r="UBI147" s="57"/>
      <c r="UBJ147" s="57"/>
      <c r="UBK147" s="57"/>
      <c r="UBL147" s="57"/>
      <c r="UBM147" s="57"/>
      <c r="UBN147" s="57"/>
      <c r="UBO147" s="57"/>
      <c r="UBP147" s="57"/>
      <c r="UBQ147" s="57"/>
      <c r="UBR147" s="57"/>
      <c r="UBS147" s="57"/>
      <c r="UBT147" s="57"/>
      <c r="UBU147" s="57"/>
      <c r="UBV147" s="57"/>
      <c r="UBW147" s="57"/>
      <c r="UBX147" s="57"/>
      <c r="UBY147" s="57"/>
      <c r="UBZ147" s="57"/>
      <c r="UCA147" s="57"/>
      <c r="UCB147" s="57"/>
      <c r="UCC147" s="57"/>
      <c r="UCD147" s="57"/>
      <c r="UCE147" s="57"/>
      <c r="UCF147" s="57"/>
      <c r="UCG147" s="57"/>
      <c r="UCH147" s="57"/>
      <c r="UCI147" s="57"/>
      <c r="UCJ147" s="57"/>
      <c r="UCK147" s="57"/>
      <c r="UCL147" s="57"/>
      <c r="UCM147" s="57"/>
      <c r="UCN147" s="57"/>
      <c r="UCO147" s="57"/>
      <c r="UCP147" s="57"/>
      <c r="UCQ147" s="57"/>
      <c r="UCR147" s="57"/>
      <c r="UCS147" s="57"/>
      <c r="UCT147" s="57"/>
      <c r="UCU147" s="57"/>
      <c r="UCV147" s="57"/>
      <c r="UCW147" s="57"/>
      <c r="UCX147" s="57"/>
      <c r="UCY147" s="57"/>
      <c r="UCZ147" s="57"/>
      <c r="UDA147" s="57"/>
      <c r="UDB147" s="57"/>
      <c r="UDC147" s="57"/>
      <c r="UDD147" s="57"/>
      <c r="UDE147" s="57"/>
      <c r="UDF147" s="57"/>
      <c r="UDG147" s="57"/>
      <c r="UDH147" s="57"/>
      <c r="UDI147" s="57"/>
      <c r="UDJ147" s="57"/>
      <c r="UDK147" s="57"/>
      <c r="UDL147" s="57"/>
      <c r="UDM147" s="57"/>
      <c r="UDN147" s="57"/>
      <c r="UDO147" s="57"/>
      <c r="UDP147" s="57"/>
      <c r="UDQ147" s="57"/>
      <c r="UDR147" s="57"/>
      <c r="UDS147" s="57"/>
      <c r="UDT147" s="57"/>
      <c r="UDU147" s="57"/>
      <c r="UDV147" s="57"/>
      <c r="UDW147" s="57"/>
      <c r="UDX147" s="57"/>
      <c r="UDY147" s="57"/>
      <c r="UDZ147" s="57"/>
      <c r="UEA147" s="57"/>
      <c r="UEB147" s="57"/>
      <c r="UEC147" s="57"/>
      <c r="UED147" s="57"/>
      <c r="UEE147" s="57"/>
      <c r="UEF147" s="57"/>
      <c r="UEG147" s="57"/>
      <c r="UEH147" s="57"/>
      <c r="UEI147" s="57"/>
      <c r="UEJ147" s="57"/>
      <c r="UEK147" s="57"/>
      <c r="UEL147" s="57"/>
      <c r="UEM147" s="57"/>
      <c r="UEN147" s="57"/>
      <c r="UEO147" s="57"/>
      <c r="UEP147" s="57"/>
      <c r="UEQ147" s="57"/>
      <c r="UER147" s="57"/>
      <c r="UES147" s="57"/>
      <c r="UET147" s="57"/>
      <c r="UEU147" s="57"/>
      <c r="UEV147" s="57"/>
      <c r="UEW147" s="57"/>
      <c r="UEX147" s="57"/>
      <c r="UEY147" s="57"/>
      <c r="UEZ147" s="57"/>
      <c r="UFA147" s="57"/>
      <c r="UFB147" s="57"/>
      <c r="UFC147" s="57"/>
      <c r="UFD147" s="57"/>
      <c r="UFE147" s="57"/>
      <c r="UFF147" s="57"/>
      <c r="UFG147" s="57"/>
      <c r="UFH147" s="57"/>
      <c r="UFI147" s="57"/>
      <c r="UFJ147" s="57"/>
      <c r="UFK147" s="57"/>
      <c r="UFL147" s="57"/>
      <c r="UFM147" s="57"/>
      <c r="UFN147" s="57"/>
      <c r="UFO147" s="57"/>
      <c r="UFP147" s="57"/>
      <c r="UFQ147" s="57"/>
      <c r="UFR147" s="57"/>
      <c r="UFS147" s="57"/>
      <c r="UFT147" s="57"/>
      <c r="UFU147" s="57"/>
      <c r="UFV147" s="57"/>
      <c r="UFW147" s="57"/>
      <c r="UFX147" s="57"/>
      <c r="UFY147" s="57"/>
      <c r="UFZ147" s="57"/>
      <c r="UGA147" s="57"/>
      <c r="UGB147" s="57"/>
      <c r="UGC147" s="57"/>
      <c r="UGD147" s="57"/>
      <c r="UGE147" s="57"/>
      <c r="UGF147" s="57"/>
      <c r="UGG147" s="57"/>
      <c r="UGH147" s="57"/>
      <c r="UGI147" s="57"/>
      <c r="UGJ147" s="57"/>
      <c r="UGK147" s="57"/>
      <c r="UGL147" s="57"/>
      <c r="UGM147" s="57"/>
      <c r="UGN147" s="57"/>
      <c r="UGO147" s="57"/>
      <c r="UGP147" s="57"/>
      <c r="UGQ147" s="57"/>
      <c r="UGR147" s="57"/>
      <c r="UGS147" s="57"/>
      <c r="UGT147" s="57"/>
      <c r="UGU147" s="57"/>
      <c r="UGV147" s="57"/>
      <c r="UGW147" s="57"/>
      <c r="UGX147" s="57"/>
      <c r="UGY147" s="57"/>
      <c r="UGZ147" s="57"/>
      <c r="UHA147" s="57"/>
      <c r="UHB147" s="57"/>
      <c r="UHC147" s="57"/>
      <c r="UHD147" s="57"/>
      <c r="UHE147" s="57"/>
      <c r="UHF147" s="57"/>
      <c r="UHG147" s="57"/>
      <c r="UHH147" s="57"/>
      <c r="UHI147" s="57"/>
      <c r="UHJ147" s="57"/>
      <c r="UHK147" s="57"/>
      <c r="UHL147" s="57"/>
      <c r="UHM147" s="57"/>
      <c r="UHN147" s="57"/>
      <c r="UHO147" s="57"/>
      <c r="UHP147" s="57"/>
      <c r="UHQ147" s="57"/>
      <c r="UHR147" s="57"/>
      <c r="UHS147" s="57"/>
      <c r="UHT147" s="57"/>
      <c r="UHU147" s="57"/>
      <c r="UHV147" s="57"/>
      <c r="UHW147" s="57"/>
      <c r="UHX147" s="57"/>
      <c r="UHY147" s="57"/>
      <c r="UHZ147" s="57"/>
      <c r="UIA147" s="57"/>
      <c r="UIB147" s="57"/>
      <c r="UIC147" s="57"/>
      <c r="UID147" s="57"/>
      <c r="UIE147" s="57"/>
      <c r="UIF147" s="57"/>
      <c r="UIG147" s="57"/>
      <c r="UIH147" s="57"/>
      <c r="UII147" s="57"/>
      <c r="UIJ147" s="57"/>
      <c r="UIK147" s="57"/>
      <c r="UIL147" s="57"/>
      <c r="UIM147" s="57"/>
      <c r="UIN147" s="57"/>
      <c r="UIO147" s="57"/>
      <c r="UIP147" s="57"/>
      <c r="UIQ147" s="57"/>
      <c r="UIR147" s="57"/>
      <c r="UIS147" s="57"/>
      <c r="UIT147" s="57"/>
      <c r="UIU147" s="57"/>
      <c r="UIV147" s="57"/>
      <c r="UIW147" s="57"/>
      <c r="UIX147" s="57"/>
      <c r="UIY147" s="57"/>
      <c r="UIZ147" s="57"/>
      <c r="UJA147" s="57"/>
      <c r="UJB147" s="57"/>
      <c r="UJC147" s="57"/>
      <c r="UJD147" s="57"/>
      <c r="UJE147" s="57"/>
      <c r="UJF147" s="57"/>
      <c r="UJG147" s="57"/>
      <c r="UJH147" s="57"/>
      <c r="UJI147" s="57"/>
      <c r="UJJ147" s="57"/>
      <c r="UJK147" s="57"/>
      <c r="UJL147" s="57"/>
      <c r="UJM147" s="57"/>
      <c r="UJN147" s="57"/>
      <c r="UJO147" s="57"/>
      <c r="UJP147" s="57"/>
      <c r="UJQ147" s="57"/>
      <c r="UJR147" s="57"/>
      <c r="UJS147" s="57"/>
      <c r="UJT147" s="57"/>
      <c r="UJU147" s="57"/>
      <c r="UJV147" s="57"/>
      <c r="UJW147" s="57"/>
      <c r="UJX147" s="57"/>
      <c r="UJY147" s="57"/>
      <c r="UJZ147" s="57"/>
      <c r="UKA147" s="57"/>
      <c r="UKB147" s="57"/>
      <c r="UKC147" s="57"/>
      <c r="UKD147" s="57"/>
      <c r="UKE147" s="57"/>
      <c r="UKF147" s="57"/>
      <c r="UKG147" s="57"/>
      <c r="UKH147" s="57"/>
      <c r="UKI147" s="57"/>
      <c r="UKJ147" s="57"/>
      <c r="UKK147" s="57"/>
      <c r="UKL147" s="57"/>
      <c r="UKM147" s="57"/>
      <c r="UKN147" s="57"/>
      <c r="UKO147" s="57"/>
      <c r="UKP147" s="57"/>
      <c r="UKQ147" s="57"/>
      <c r="UKR147" s="57"/>
      <c r="UKS147" s="57"/>
      <c r="UKT147" s="57"/>
      <c r="UKU147" s="57"/>
      <c r="UKV147" s="57"/>
      <c r="UKW147" s="57"/>
      <c r="UKX147" s="57"/>
      <c r="UKY147" s="57"/>
      <c r="UKZ147" s="57"/>
      <c r="ULA147" s="57"/>
      <c r="ULB147" s="57"/>
      <c r="ULC147" s="57"/>
      <c r="ULD147" s="57"/>
      <c r="ULE147" s="57"/>
      <c r="ULF147" s="57"/>
      <c r="ULG147" s="57"/>
      <c r="ULH147" s="57"/>
      <c r="ULI147" s="57"/>
      <c r="ULJ147" s="57"/>
      <c r="ULK147" s="57"/>
      <c r="ULL147" s="57"/>
      <c r="ULM147" s="57"/>
      <c r="ULN147" s="57"/>
      <c r="ULO147" s="57"/>
      <c r="ULP147" s="57"/>
      <c r="ULQ147" s="57"/>
      <c r="ULR147" s="57"/>
      <c r="ULS147" s="57"/>
      <c r="ULT147" s="57"/>
      <c r="ULU147" s="57"/>
      <c r="ULV147" s="57"/>
      <c r="ULW147" s="57"/>
      <c r="ULX147" s="57"/>
      <c r="ULY147" s="57"/>
      <c r="ULZ147" s="57"/>
      <c r="UMA147" s="57"/>
      <c r="UMB147" s="57"/>
      <c r="UMC147" s="57"/>
      <c r="UMD147" s="57"/>
      <c r="UME147" s="57"/>
      <c r="UMF147" s="57"/>
      <c r="UMG147" s="57"/>
      <c r="UMH147" s="57"/>
      <c r="UMI147" s="57"/>
      <c r="UMJ147" s="57"/>
      <c r="UMK147" s="57"/>
      <c r="UML147" s="57"/>
      <c r="UMM147" s="57"/>
      <c r="UMN147" s="57"/>
      <c r="UMO147" s="57"/>
      <c r="UMP147" s="57"/>
      <c r="UMQ147" s="57"/>
      <c r="UMR147" s="57"/>
      <c r="UMS147" s="57"/>
      <c r="UMT147" s="57"/>
      <c r="UMU147" s="57"/>
      <c r="UMV147" s="57"/>
      <c r="UMW147" s="57"/>
      <c r="UMX147" s="57"/>
      <c r="UMY147" s="57"/>
      <c r="UMZ147" s="57"/>
      <c r="UNA147" s="57"/>
      <c r="UNB147" s="57"/>
      <c r="UNC147" s="57"/>
      <c r="UND147" s="57"/>
      <c r="UNE147" s="57"/>
      <c r="UNF147" s="57"/>
      <c r="UNG147" s="57"/>
      <c r="UNH147" s="57"/>
      <c r="UNI147" s="57"/>
      <c r="UNJ147" s="57"/>
      <c r="UNK147" s="57"/>
      <c r="UNL147" s="57"/>
      <c r="UNM147" s="57"/>
      <c r="UNN147" s="57"/>
      <c r="UNO147" s="57"/>
      <c r="UNP147" s="57"/>
      <c r="UNQ147" s="57"/>
      <c r="UNR147" s="57"/>
      <c r="UNS147" s="57"/>
      <c r="UNT147" s="57"/>
      <c r="UNU147" s="57"/>
      <c r="UNV147" s="57"/>
      <c r="UNW147" s="57"/>
      <c r="UNX147" s="57"/>
      <c r="UNY147" s="57"/>
      <c r="UNZ147" s="57"/>
      <c r="UOA147" s="57"/>
      <c r="UOB147" s="57"/>
      <c r="UOC147" s="57"/>
      <c r="UOD147" s="57"/>
      <c r="UOE147" s="57"/>
      <c r="UOF147" s="57"/>
      <c r="UOG147" s="57"/>
      <c r="UOH147" s="57"/>
      <c r="UOI147" s="57"/>
      <c r="UOJ147" s="57"/>
      <c r="UOK147" s="57"/>
      <c r="UOL147" s="57"/>
      <c r="UOM147" s="57"/>
      <c r="UON147" s="57"/>
      <c r="UOO147" s="57"/>
      <c r="UOP147" s="57"/>
      <c r="UOQ147" s="57"/>
      <c r="UOR147" s="57"/>
      <c r="UOS147" s="57"/>
      <c r="UOT147" s="57"/>
      <c r="UOU147" s="57"/>
      <c r="UOV147" s="57"/>
      <c r="UOW147" s="57"/>
      <c r="UOX147" s="57"/>
      <c r="UOY147" s="57"/>
      <c r="UOZ147" s="57"/>
      <c r="UPA147" s="57"/>
      <c r="UPB147" s="57"/>
      <c r="UPC147" s="57"/>
      <c r="UPD147" s="57"/>
      <c r="UPE147" s="57"/>
      <c r="UPF147" s="57"/>
      <c r="UPG147" s="57"/>
      <c r="UPH147" s="57"/>
      <c r="UPI147" s="57"/>
      <c r="UPJ147" s="57"/>
      <c r="UPK147" s="57"/>
      <c r="UPL147" s="57"/>
      <c r="UPM147" s="57"/>
      <c r="UPN147" s="57"/>
      <c r="UPO147" s="57"/>
      <c r="UPP147" s="57"/>
      <c r="UPQ147" s="57"/>
      <c r="UPR147" s="57"/>
      <c r="UPS147" s="57"/>
      <c r="UPT147" s="57"/>
      <c r="UPU147" s="57"/>
      <c r="UPV147" s="57"/>
      <c r="UPW147" s="57"/>
      <c r="UPX147" s="57"/>
      <c r="UPY147" s="57"/>
      <c r="UPZ147" s="57"/>
      <c r="UQA147" s="57"/>
      <c r="UQB147" s="57"/>
      <c r="UQC147" s="57"/>
      <c r="UQD147" s="57"/>
      <c r="UQE147" s="57"/>
      <c r="UQF147" s="57"/>
      <c r="UQG147" s="57"/>
      <c r="UQH147" s="57"/>
      <c r="UQI147" s="57"/>
      <c r="UQJ147" s="57"/>
      <c r="UQK147" s="57"/>
      <c r="UQL147" s="57"/>
      <c r="UQM147" s="57"/>
      <c r="UQN147" s="57"/>
      <c r="UQO147" s="57"/>
      <c r="UQP147" s="57"/>
      <c r="UQQ147" s="57"/>
      <c r="UQR147" s="57"/>
      <c r="UQS147" s="57"/>
      <c r="UQT147" s="57"/>
      <c r="UQU147" s="57"/>
      <c r="UQV147" s="57"/>
      <c r="UQW147" s="57"/>
      <c r="UQX147" s="57"/>
      <c r="UQY147" s="57"/>
      <c r="UQZ147" s="57"/>
      <c r="URA147" s="57"/>
      <c r="URB147" s="57"/>
      <c r="URC147" s="57"/>
      <c r="URD147" s="57"/>
      <c r="URE147" s="57"/>
      <c r="URF147" s="57"/>
      <c r="URG147" s="57"/>
      <c r="URH147" s="57"/>
      <c r="URI147" s="57"/>
      <c r="URJ147" s="57"/>
      <c r="URK147" s="57"/>
      <c r="URL147" s="57"/>
      <c r="URM147" s="57"/>
      <c r="URN147" s="57"/>
      <c r="URO147" s="57"/>
      <c r="URP147" s="57"/>
      <c r="URQ147" s="57"/>
      <c r="URR147" s="57"/>
      <c r="URS147" s="57"/>
      <c r="URT147" s="57"/>
      <c r="URU147" s="57"/>
      <c r="URV147" s="57"/>
      <c r="URW147" s="57"/>
      <c r="URX147" s="57"/>
      <c r="URY147" s="57"/>
      <c r="URZ147" s="57"/>
      <c r="USA147" s="57"/>
      <c r="USB147" s="57"/>
      <c r="USC147" s="57"/>
      <c r="USD147" s="57"/>
      <c r="USE147" s="57"/>
      <c r="USF147" s="57"/>
      <c r="USG147" s="57"/>
      <c r="USH147" s="57"/>
      <c r="USI147" s="57"/>
      <c r="USJ147" s="57"/>
      <c r="USK147" s="57"/>
      <c r="USL147" s="57"/>
      <c r="USM147" s="57"/>
      <c r="USN147" s="57"/>
      <c r="USO147" s="57"/>
      <c r="USP147" s="57"/>
      <c r="USQ147" s="57"/>
      <c r="USR147" s="57"/>
      <c r="USS147" s="57"/>
      <c r="UST147" s="57"/>
      <c r="USU147" s="57"/>
      <c r="USV147" s="57"/>
      <c r="USW147" s="57"/>
      <c r="USX147" s="57"/>
      <c r="USY147" s="57"/>
      <c r="USZ147" s="57"/>
      <c r="UTA147" s="57"/>
      <c r="UTB147" s="57"/>
      <c r="UTC147" s="57"/>
      <c r="UTD147" s="57"/>
      <c r="UTE147" s="57"/>
      <c r="UTF147" s="57"/>
      <c r="UTG147" s="57"/>
      <c r="UTH147" s="57"/>
      <c r="UTI147" s="57"/>
      <c r="UTJ147" s="57"/>
      <c r="UTK147" s="57"/>
      <c r="UTL147" s="57"/>
      <c r="UTM147" s="57"/>
      <c r="UTN147" s="57"/>
      <c r="UTO147" s="57"/>
      <c r="UTP147" s="57"/>
      <c r="UTQ147" s="57"/>
      <c r="UTR147" s="57"/>
      <c r="UTS147" s="57"/>
      <c r="UTT147" s="57"/>
      <c r="UTU147" s="57"/>
      <c r="UTV147" s="57"/>
      <c r="UTW147" s="57"/>
      <c r="UTX147" s="57"/>
      <c r="UTY147" s="57"/>
      <c r="UTZ147" s="57"/>
      <c r="UUA147" s="57"/>
      <c r="UUB147" s="57"/>
      <c r="UUC147" s="57"/>
      <c r="UUD147" s="57"/>
      <c r="UUE147" s="57"/>
      <c r="UUF147" s="57"/>
      <c r="UUG147" s="57"/>
      <c r="UUH147" s="57"/>
      <c r="UUI147" s="57"/>
      <c r="UUJ147" s="57"/>
      <c r="UUK147" s="57"/>
      <c r="UUL147" s="57"/>
      <c r="UUM147" s="57"/>
      <c r="UUN147" s="57"/>
      <c r="UUO147" s="57"/>
      <c r="UUP147" s="57"/>
      <c r="UUQ147" s="57"/>
      <c r="UUR147" s="57"/>
      <c r="UUS147" s="57"/>
      <c r="UUT147" s="57"/>
      <c r="UUU147" s="57"/>
      <c r="UUV147" s="57"/>
      <c r="UUW147" s="57"/>
      <c r="UUX147" s="57"/>
      <c r="UUY147" s="57"/>
      <c r="UUZ147" s="57"/>
      <c r="UVA147" s="57"/>
      <c r="UVB147" s="57"/>
      <c r="UVC147" s="57"/>
      <c r="UVD147" s="57"/>
      <c r="UVE147" s="57"/>
      <c r="UVF147" s="57"/>
      <c r="UVG147" s="57"/>
      <c r="UVH147" s="57"/>
      <c r="UVI147" s="57"/>
      <c r="UVJ147" s="57"/>
      <c r="UVK147" s="57"/>
      <c r="UVL147" s="57"/>
      <c r="UVM147" s="57"/>
      <c r="UVN147" s="57"/>
      <c r="UVO147" s="57"/>
      <c r="UVP147" s="57"/>
      <c r="UVQ147" s="57"/>
      <c r="UVR147" s="57"/>
      <c r="UVS147" s="57"/>
      <c r="UVT147" s="57"/>
      <c r="UVU147" s="57"/>
      <c r="UVV147" s="57"/>
      <c r="UVW147" s="57"/>
      <c r="UVX147" s="57"/>
      <c r="UVY147" s="57"/>
      <c r="UVZ147" s="57"/>
      <c r="UWA147" s="57"/>
      <c r="UWB147" s="57"/>
      <c r="UWC147" s="57"/>
      <c r="UWD147" s="57"/>
      <c r="UWE147" s="57"/>
      <c r="UWF147" s="57"/>
      <c r="UWG147" s="57"/>
      <c r="UWH147" s="57"/>
      <c r="UWI147" s="57"/>
      <c r="UWJ147" s="57"/>
      <c r="UWK147" s="57"/>
      <c r="UWL147" s="57"/>
      <c r="UWM147" s="57"/>
      <c r="UWN147" s="57"/>
      <c r="UWO147" s="57"/>
      <c r="UWP147" s="57"/>
      <c r="UWQ147" s="57"/>
      <c r="UWR147" s="57"/>
      <c r="UWS147" s="57"/>
      <c r="UWT147" s="57"/>
      <c r="UWU147" s="57"/>
      <c r="UWV147" s="57"/>
      <c r="UWW147" s="57"/>
      <c r="UWX147" s="57"/>
      <c r="UWY147" s="57"/>
      <c r="UWZ147" s="57"/>
      <c r="UXA147" s="57"/>
      <c r="UXB147" s="57"/>
      <c r="UXC147" s="57"/>
      <c r="UXD147" s="57"/>
      <c r="UXE147" s="57"/>
      <c r="UXF147" s="57"/>
      <c r="UXG147" s="57"/>
      <c r="UXH147" s="57"/>
      <c r="UXI147" s="57"/>
      <c r="UXJ147" s="57"/>
      <c r="UXK147" s="57"/>
      <c r="UXL147" s="57"/>
      <c r="UXM147" s="57"/>
      <c r="UXN147" s="57"/>
      <c r="UXO147" s="57"/>
      <c r="UXP147" s="57"/>
      <c r="UXQ147" s="57"/>
      <c r="UXR147" s="57"/>
      <c r="UXS147" s="57"/>
      <c r="UXT147" s="57"/>
      <c r="UXU147" s="57"/>
      <c r="UXV147" s="57"/>
      <c r="UXW147" s="57"/>
      <c r="UXX147" s="57"/>
      <c r="UXY147" s="57"/>
      <c r="UXZ147" s="57"/>
      <c r="UYA147" s="57"/>
      <c r="UYB147" s="57"/>
      <c r="UYC147" s="57"/>
      <c r="UYD147" s="57"/>
      <c r="UYE147" s="57"/>
      <c r="UYF147" s="57"/>
      <c r="UYG147" s="57"/>
      <c r="UYH147" s="57"/>
      <c r="UYI147" s="57"/>
      <c r="UYJ147" s="57"/>
      <c r="UYK147" s="57"/>
      <c r="UYL147" s="57"/>
      <c r="UYM147" s="57"/>
      <c r="UYN147" s="57"/>
      <c r="UYO147" s="57"/>
      <c r="UYP147" s="57"/>
      <c r="UYQ147" s="57"/>
      <c r="UYR147" s="57"/>
      <c r="UYS147" s="57"/>
      <c r="UYT147" s="57"/>
      <c r="UYU147" s="57"/>
      <c r="UYV147" s="57"/>
      <c r="UYW147" s="57"/>
      <c r="UYX147" s="57"/>
      <c r="UYY147" s="57"/>
      <c r="UYZ147" s="57"/>
      <c r="UZA147" s="57"/>
      <c r="UZB147" s="57"/>
      <c r="UZC147" s="57"/>
      <c r="UZD147" s="57"/>
      <c r="UZE147" s="57"/>
      <c r="UZF147" s="57"/>
      <c r="UZG147" s="57"/>
      <c r="UZH147" s="57"/>
      <c r="UZI147" s="57"/>
      <c r="UZJ147" s="57"/>
      <c r="UZK147" s="57"/>
      <c r="UZL147" s="57"/>
      <c r="UZM147" s="57"/>
      <c r="UZN147" s="57"/>
      <c r="UZO147" s="57"/>
      <c r="UZP147" s="57"/>
      <c r="UZQ147" s="57"/>
      <c r="UZR147" s="57"/>
      <c r="UZS147" s="57"/>
      <c r="UZT147" s="57"/>
      <c r="UZU147" s="57"/>
      <c r="UZV147" s="57"/>
      <c r="UZW147" s="57"/>
      <c r="UZX147" s="57"/>
      <c r="UZY147" s="57"/>
      <c r="UZZ147" s="57"/>
      <c r="VAA147" s="57"/>
      <c r="VAB147" s="57"/>
      <c r="VAC147" s="57"/>
      <c r="VAD147" s="57"/>
      <c r="VAE147" s="57"/>
      <c r="VAF147" s="57"/>
      <c r="VAG147" s="57"/>
      <c r="VAH147" s="57"/>
      <c r="VAI147" s="57"/>
      <c r="VAJ147" s="57"/>
      <c r="VAK147" s="57"/>
      <c r="VAL147" s="57"/>
      <c r="VAM147" s="57"/>
      <c r="VAN147" s="57"/>
      <c r="VAO147" s="57"/>
      <c r="VAP147" s="57"/>
      <c r="VAQ147" s="57"/>
      <c r="VAR147" s="57"/>
      <c r="VAS147" s="57"/>
      <c r="VAT147" s="57"/>
      <c r="VAU147" s="57"/>
      <c r="VAV147" s="57"/>
      <c r="VAW147" s="57"/>
      <c r="VAX147" s="57"/>
      <c r="VAY147" s="57"/>
      <c r="VAZ147" s="57"/>
      <c r="VBA147" s="57"/>
      <c r="VBB147" s="57"/>
      <c r="VBC147" s="57"/>
      <c r="VBD147" s="57"/>
      <c r="VBE147" s="57"/>
      <c r="VBF147" s="57"/>
      <c r="VBG147" s="57"/>
      <c r="VBH147" s="57"/>
      <c r="VBI147" s="57"/>
      <c r="VBJ147" s="57"/>
      <c r="VBK147" s="57"/>
      <c r="VBL147" s="57"/>
      <c r="VBM147" s="57"/>
      <c r="VBN147" s="57"/>
      <c r="VBO147" s="57"/>
      <c r="VBP147" s="57"/>
      <c r="VBQ147" s="57"/>
      <c r="VBR147" s="57"/>
      <c r="VBS147" s="57"/>
      <c r="VBT147" s="57"/>
      <c r="VBU147" s="57"/>
      <c r="VBV147" s="57"/>
      <c r="VBW147" s="57"/>
      <c r="VBX147" s="57"/>
      <c r="VBY147" s="57"/>
      <c r="VBZ147" s="57"/>
      <c r="VCA147" s="57"/>
      <c r="VCB147" s="57"/>
      <c r="VCC147" s="57"/>
      <c r="VCD147" s="57"/>
      <c r="VCE147" s="57"/>
      <c r="VCF147" s="57"/>
      <c r="VCG147" s="57"/>
      <c r="VCH147" s="57"/>
      <c r="VCI147" s="57"/>
      <c r="VCJ147" s="57"/>
      <c r="VCK147" s="57"/>
      <c r="VCL147" s="57"/>
      <c r="VCM147" s="57"/>
      <c r="VCN147" s="57"/>
      <c r="VCO147" s="57"/>
      <c r="VCP147" s="57"/>
      <c r="VCQ147" s="57"/>
      <c r="VCR147" s="57"/>
      <c r="VCS147" s="57"/>
      <c r="VCT147" s="57"/>
      <c r="VCU147" s="57"/>
      <c r="VCV147" s="57"/>
      <c r="VCW147" s="57"/>
      <c r="VCX147" s="57"/>
      <c r="VCY147" s="57"/>
      <c r="VCZ147" s="57"/>
      <c r="VDA147" s="57"/>
      <c r="VDB147" s="57"/>
      <c r="VDC147" s="57"/>
      <c r="VDD147" s="57"/>
      <c r="VDE147" s="57"/>
      <c r="VDF147" s="57"/>
      <c r="VDG147" s="57"/>
      <c r="VDH147" s="57"/>
      <c r="VDI147" s="57"/>
      <c r="VDJ147" s="57"/>
      <c r="VDK147" s="57"/>
      <c r="VDL147" s="57"/>
      <c r="VDM147" s="57"/>
      <c r="VDN147" s="57"/>
      <c r="VDO147" s="57"/>
      <c r="VDP147" s="57"/>
      <c r="VDQ147" s="57"/>
      <c r="VDR147" s="57"/>
      <c r="VDS147" s="57"/>
      <c r="VDT147" s="57"/>
      <c r="VDU147" s="57"/>
      <c r="VDV147" s="57"/>
      <c r="VDW147" s="57"/>
      <c r="VDX147" s="57"/>
      <c r="VDY147" s="57"/>
      <c r="VDZ147" s="57"/>
      <c r="VEA147" s="57"/>
      <c r="VEB147" s="57"/>
      <c r="VEC147" s="57"/>
      <c r="VED147" s="57"/>
      <c r="VEE147" s="57"/>
      <c r="VEF147" s="57"/>
      <c r="VEG147" s="57"/>
      <c r="VEH147" s="57"/>
      <c r="VEI147" s="57"/>
      <c r="VEJ147" s="57"/>
      <c r="VEK147" s="57"/>
      <c r="VEL147" s="57"/>
      <c r="VEM147" s="57"/>
      <c r="VEN147" s="57"/>
      <c r="VEO147" s="57"/>
      <c r="VEP147" s="57"/>
      <c r="VEQ147" s="57"/>
      <c r="VER147" s="57"/>
      <c r="VES147" s="57"/>
      <c r="VET147" s="57"/>
      <c r="VEU147" s="57"/>
      <c r="VEV147" s="57"/>
      <c r="VEW147" s="57"/>
      <c r="VEX147" s="57"/>
      <c r="VEY147" s="57"/>
      <c r="VEZ147" s="57"/>
      <c r="VFA147" s="57"/>
      <c r="VFB147" s="57"/>
      <c r="VFC147" s="57"/>
      <c r="VFD147" s="57"/>
      <c r="VFE147" s="57"/>
      <c r="VFF147" s="57"/>
      <c r="VFG147" s="57"/>
      <c r="VFH147" s="57"/>
      <c r="VFI147" s="57"/>
      <c r="VFJ147" s="57"/>
      <c r="VFK147" s="57"/>
      <c r="VFL147" s="57"/>
      <c r="VFM147" s="57"/>
      <c r="VFN147" s="57"/>
      <c r="VFO147" s="57"/>
      <c r="VFP147" s="57"/>
      <c r="VFQ147" s="57"/>
      <c r="VFR147" s="57"/>
      <c r="VFS147" s="57"/>
      <c r="VFT147" s="57"/>
      <c r="VFU147" s="57"/>
      <c r="VFV147" s="57"/>
      <c r="VFW147" s="57"/>
      <c r="VFX147" s="57"/>
      <c r="VFY147" s="57"/>
      <c r="VFZ147" s="57"/>
      <c r="VGA147" s="57"/>
      <c r="VGB147" s="57"/>
      <c r="VGC147" s="57"/>
      <c r="VGD147" s="57"/>
      <c r="VGE147" s="57"/>
      <c r="VGF147" s="57"/>
      <c r="VGG147" s="57"/>
      <c r="VGH147" s="57"/>
      <c r="VGI147" s="57"/>
      <c r="VGJ147" s="57"/>
      <c r="VGK147" s="57"/>
      <c r="VGL147" s="57"/>
      <c r="VGM147" s="57"/>
      <c r="VGN147" s="57"/>
      <c r="VGO147" s="57"/>
      <c r="VGP147" s="57"/>
      <c r="VGQ147" s="57"/>
      <c r="VGR147" s="57"/>
      <c r="VGS147" s="57"/>
      <c r="VGT147" s="57"/>
      <c r="VGU147" s="57"/>
      <c r="VGV147" s="57"/>
      <c r="VGW147" s="57"/>
      <c r="VGX147" s="57"/>
      <c r="VGY147" s="57"/>
      <c r="VGZ147" s="57"/>
      <c r="VHA147" s="57"/>
      <c r="VHB147" s="57"/>
      <c r="VHC147" s="57"/>
      <c r="VHD147" s="57"/>
      <c r="VHE147" s="57"/>
      <c r="VHF147" s="57"/>
      <c r="VHG147" s="57"/>
      <c r="VHH147" s="57"/>
      <c r="VHI147" s="57"/>
      <c r="VHJ147" s="57"/>
      <c r="VHK147" s="57"/>
      <c r="VHL147" s="57"/>
      <c r="VHM147" s="57"/>
      <c r="VHN147" s="57"/>
      <c r="VHO147" s="57"/>
      <c r="VHP147" s="57"/>
      <c r="VHQ147" s="57"/>
      <c r="VHR147" s="57"/>
      <c r="VHS147" s="57"/>
      <c r="VHT147" s="57"/>
      <c r="VHU147" s="57"/>
      <c r="VHV147" s="57"/>
      <c r="VHW147" s="57"/>
      <c r="VHX147" s="57"/>
      <c r="VHY147" s="57"/>
      <c r="VHZ147" s="57"/>
      <c r="VIA147" s="57"/>
      <c r="VIB147" s="57"/>
      <c r="VIC147" s="57"/>
      <c r="VID147" s="57"/>
      <c r="VIE147" s="57"/>
      <c r="VIF147" s="57"/>
      <c r="VIG147" s="57"/>
      <c r="VIH147" s="57"/>
      <c r="VII147" s="57"/>
      <c r="VIJ147" s="57"/>
      <c r="VIK147" s="57"/>
      <c r="VIL147" s="57"/>
      <c r="VIM147" s="57"/>
      <c r="VIN147" s="57"/>
      <c r="VIO147" s="57"/>
      <c r="VIP147" s="57"/>
      <c r="VIQ147" s="57"/>
      <c r="VIR147" s="57"/>
      <c r="VIS147" s="57"/>
      <c r="VIT147" s="57"/>
      <c r="VIU147" s="57"/>
      <c r="VIV147" s="57"/>
      <c r="VIW147" s="57"/>
      <c r="VIX147" s="57"/>
      <c r="VIY147" s="57"/>
      <c r="VIZ147" s="57"/>
      <c r="VJA147" s="57"/>
      <c r="VJB147" s="57"/>
      <c r="VJC147" s="57"/>
      <c r="VJD147" s="57"/>
      <c r="VJE147" s="57"/>
      <c r="VJF147" s="57"/>
      <c r="VJG147" s="57"/>
      <c r="VJH147" s="57"/>
      <c r="VJI147" s="57"/>
      <c r="VJJ147" s="57"/>
      <c r="VJK147" s="57"/>
      <c r="VJL147" s="57"/>
      <c r="VJM147" s="57"/>
      <c r="VJN147" s="57"/>
      <c r="VJO147" s="57"/>
      <c r="VJP147" s="57"/>
      <c r="VJQ147" s="57"/>
      <c r="VJR147" s="57"/>
      <c r="VJS147" s="57"/>
      <c r="VJT147" s="57"/>
      <c r="VJU147" s="57"/>
      <c r="VJV147" s="57"/>
      <c r="VJW147" s="57"/>
      <c r="VJX147" s="57"/>
      <c r="VJY147" s="57"/>
      <c r="VJZ147" s="57"/>
      <c r="VKA147" s="57"/>
      <c r="VKB147" s="57"/>
      <c r="VKC147" s="57"/>
      <c r="VKD147" s="57"/>
      <c r="VKE147" s="57"/>
      <c r="VKF147" s="57"/>
      <c r="VKG147" s="57"/>
      <c r="VKH147" s="57"/>
      <c r="VKI147" s="57"/>
      <c r="VKJ147" s="57"/>
      <c r="VKK147" s="57"/>
      <c r="VKL147" s="57"/>
      <c r="VKM147" s="57"/>
      <c r="VKN147" s="57"/>
      <c r="VKO147" s="57"/>
      <c r="VKP147" s="57"/>
      <c r="VKQ147" s="57"/>
      <c r="VKR147" s="57"/>
      <c r="VKS147" s="57"/>
      <c r="VKT147" s="57"/>
      <c r="VKU147" s="57"/>
      <c r="VKV147" s="57"/>
      <c r="VKW147" s="57"/>
      <c r="VKX147" s="57"/>
      <c r="VKY147" s="57"/>
      <c r="VKZ147" s="57"/>
      <c r="VLA147" s="57"/>
      <c r="VLB147" s="57"/>
      <c r="VLC147" s="57"/>
      <c r="VLD147" s="57"/>
      <c r="VLE147" s="57"/>
      <c r="VLF147" s="57"/>
      <c r="VLG147" s="57"/>
      <c r="VLH147" s="57"/>
      <c r="VLI147" s="57"/>
      <c r="VLJ147" s="57"/>
      <c r="VLK147" s="57"/>
      <c r="VLL147" s="57"/>
      <c r="VLM147" s="57"/>
      <c r="VLN147" s="57"/>
      <c r="VLO147" s="57"/>
      <c r="VLP147" s="57"/>
      <c r="VLQ147" s="57"/>
      <c r="VLR147" s="57"/>
      <c r="VLS147" s="57"/>
      <c r="VLT147" s="57"/>
      <c r="VLU147" s="57"/>
      <c r="VLV147" s="57"/>
      <c r="VLW147" s="57"/>
      <c r="VLX147" s="57"/>
      <c r="VLY147" s="57"/>
      <c r="VLZ147" s="57"/>
      <c r="VMA147" s="57"/>
      <c r="VMB147" s="57"/>
      <c r="VMC147" s="57"/>
      <c r="VMD147" s="57"/>
      <c r="VME147" s="57"/>
      <c r="VMF147" s="57"/>
      <c r="VMG147" s="57"/>
      <c r="VMH147" s="57"/>
      <c r="VMI147" s="57"/>
      <c r="VMJ147" s="57"/>
      <c r="VMK147" s="57"/>
      <c r="VML147" s="57"/>
      <c r="VMM147" s="57"/>
      <c r="VMN147" s="57"/>
      <c r="VMO147" s="57"/>
      <c r="VMP147" s="57"/>
      <c r="VMQ147" s="57"/>
      <c r="VMR147" s="57"/>
      <c r="VMS147" s="57"/>
      <c r="VMT147" s="57"/>
      <c r="VMU147" s="57"/>
      <c r="VMV147" s="57"/>
      <c r="VMW147" s="57"/>
      <c r="VMX147" s="57"/>
      <c r="VMY147" s="57"/>
      <c r="VMZ147" s="57"/>
      <c r="VNA147" s="57"/>
      <c r="VNB147" s="57"/>
      <c r="VNC147" s="57"/>
      <c r="VND147" s="57"/>
      <c r="VNE147" s="57"/>
      <c r="VNF147" s="57"/>
      <c r="VNG147" s="57"/>
      <c r="VNH147" s="57"/>
      <c r="VNI147" s="57"/>
      <c r="VNJ147" s="57"/>
      <c r="VNK147" s="57"/>
      <c r="VNL147" s="57"/>
      <c r="VNM147" s="57"/>
      <c r="VNN147" s="57"/>
      <c r="VNO147" s="57"/>
      <c r="VNP147" s="57"/>
      <c r="VNQ147" s="57"/>
      <c r="VNR147" s="57"/>
      <c r="VNS147" s="57"/>
      <c r="VNT147" s="57"/>
      <c r="VNU147" s="57"/>
      <c r="VNV147" s="57"/>
      <c r="VNW147" s="57"/>
      <c r="VNX147" s="57"/>
      <c r="VNY147" s="57"/>
      <c r="VNZ147" s="57"/>
      <c r="VOA147" s="57"/>
      <c r="VOB147" s="57"/>
      <c r="VOC147" s="57"/>
      <c r="VOD147" s="57"/>
      <c r="VOE147" s="57"/>
      <c r="VOF147" s="57"/>
      <c r="VOG147" s="57"/>
      <c r="VOH147" s="57"/>
      <c r="VOI147" s="57"/>
      <c r="VOJ147" s="57"/>
      <c r="VOK147" s="57"/>
      <c r="VOL147" s="57"/>
      <c r="VOM147" s="57"/>
      <c r="VON147" s="57"/>
      <c r="VOO147" s="57"/>
      <c r="VOP147" s="57"/>
      <c r="VOQ147" s="57"/>
      <c r="VOR147" s="57"/>
      <c r="VOS147" s="57"/>
      <c r="VOT147" s="57"/>
      <c r="VOU147" s="57"/>
      <c r="VOV147" s="57"/>
      <c r="VOW147" s="57"/>
      <c r="VOX147" s="57"/>
      <c r="VOY147" s="57"/>
      <c r="VOZ147" s="57"/>
      <c r="VPA147" s="57"/>
      <c r="VPB147" s="57"/>
      <c r="VPC147" s="57"/>
      <c r="VPD147" s="57"/>
      <c r="VPE147" s="57"/>
      <c r="VPF147" s="57"/>
      <c r="VPG147" s="57"/>
      <c r="VPH147" s="57"/>
      <c r="VPI147" s="57"/>
      <c r="VPJ147" s="57"/>
      <c r="VPK147" s="57"/>
      <c r="VPL147" s="57"/>
      <c r="VPM147" s="57"/>
      <c r="VPN147" s="57"/>
      <c r="VPO147" s="57"/>
      <c r="VPP147" s="57"/>
      <c r="VPQ147" s="57"/>
      <c r="VPR147" s="57"/>
      <c r="VPS147" s="57"/>
      <c r="VPT147" s="57"/>
      <c r="VPU147" s="57"/>
      <c r="VPV147" s="57"/>
      <c r="VPW147" s="57"/>
      <c r="VPX147" s="57"/>
      <c r="VPY147" s="57"/>
      <c r="VPZ147" s="57"/>
      <c r="VQA147" s="57"/>
      <c r="VQB147" s="57"/>
      <c r="VQC147" s="57"/>
      <c r="VQD147" s="57"/>
      <c r="VQE147" s="57"/>
      <c r="VQF147" s="57"/>
      <c r="VQG147" s="57"/>
      <c r="VQH147" s="57"/>
      <c r="VQI147" s="57"/>
      <c r="VQJ147" s="57"/>
      <c r="VQK147" s="57"/>
      <c r="VQL147" s="57"/>
      <c r="VQM147" s="57"/>
      <c r="VQN147" s="57"/>
      <c r="VQO147" s="57"/>
      <c r="VQP147" s="57"/>
      <c r="VQQ147" s="57"/>
      <c r="VQR147" s="57"/>
      <c r="VQS147" s="57"/>
      <c r="VQT147" s="57"/>
      <c r="VQU147" s="57"/>
      <c r="VQV147" s="57"/>
      <c r="VQW147" s="57"/>
      <c r="VQX147" s="57"/>
      <c r="VQY147" s="57"/>
      <c r="VQZ147" s="57"/>
      <c r="VRA147" s="57"/>
      <c r="VRB147" s="57"/>
      <c r="VRC147" s="57"/>
      <c r="VRD147" s="57"/>
      <c r="VRE147" s="57"/>
      <c r="VRF147" s="57"/>
      <c r="VRG147" s="57"/>
      <c r="VRH147" s="57"/>
      <c r="VRI147" s="57"/>
      <c r="VRJ147" s="57"/>
      <c r="VRK147" s="57"/>
      <c r="VRL147" s="57"/>
      <c r="VRM147" s="57"/>
      <c r="VRN147" s="57"/>
      <c r="VRO147" s="57"/>
      <c r="VRP147" s="57"/>
      <c r="VRQ147" s="57"/>
      <c r="VRR147" s="57"/>
      <c r="VRS147" s="57"/>
      <c r="VRT147" s="57"/>
      <c r="VRU147" s="57"/>
      <c r="VRV147" s="57"/>
      <c r="VRW147" s="57"/>
      <c r="VRX147" s="57"/>
      <c r="VRY147" s="57"/>
      <c r="VRZ147" s="57"/>
      <c r="VSA147" s="57"/>
      <c r="VSB147" s="57"/>
      <c r="VSC147" s="57"/>
      <c r="VSD147" s="57"/>
      <c r="VSE147" s="57"/>
      <c r="VSF147" s="57"/>
      <c r="VSG147" s="57"/>
      <c r="VSH147" s="57"/>
      <c r="VSI147" s="57"/>
      <c r="VSJ147" s="57"/>
      <c r="VSK147" s="57"/>
      <c r="VSL147" s="57"/>
      <c r="VSM147" s="57"/>
      <c r="VSN147" s="57"/>
      <c r="VSO147" s="57"/>
      <c r="VSP147" s="57"/>
      <c r="VSQ147" s="57"/>
      <c r="VSR147" s="57"/>
      <c r="VSS147" s="57"/>
      <c r="VST147" s="57"/>
      <c r="VSU147" s="57"/>
      <c r="VSV147" s="57"/>
      <c r="VSW147" s="57"/>
      <c r="VSX147" s="57"/>
      <c r="VSY147" s="57"/>
      <c r="VSZ147" s="57"/>
      <c r="VTA147" s="57"/>
      <c r="VTB147" s="57"/>
      <c r="VTC147" s="57"/>
      <c r="VTD147" s="57"/>
      <c r="VTE147" s="57"/>
      <c r="VTF147" s="57"/>
      <c r="VTG147" s="57"/>
      <c r="VTH147" s="57"/>
      <c r="VTI147" s="57"/>
      <c r="VTJ147" s="57"/>
      <c r="VTK147" s="57"/>
      <c r="VTL147" s="57"/>
      <c r="VTM147" s="57"/>
      <c r="VTN147" s="57"/>
      <c r="VTO147" s="57"/>
      <c r="VTP147" s="57"/>
      <c r="VTQ147" s="57"/>
      <c r="VTR147" s="57"/>
      <c r="VTS147" s="57"/>
      <c r="VTT147" s="57"/>
      <c r="VTU147" s="57"/>
      <c r="VTV147" s="57"/>
      <c r="VTW147" s="57"/>
      <c r="VTX147" s="57"/>
      <c r="VTY147" s="57"/>
      <c r="VTZ147" s="57"/>
      <c r="VUA147" s="57"/>
      <c r="VUB147" s="57"/>
      <c r="VUC147" s="57"/>
      <c r="VUD147" s="57"/>
      <c r="VUE147" s="57"/>
      <c r="VUF147" s="57"/>
      <c r="VUG147" s="57"/>
      <c r="VUH147" s="57"/>
      <c r="VUI147" s="57"/>
      <c r="VUJ147" s="57"/>
      <c r="VUK147" s="57"/>
      <c r="VUL147" s="57"/>
      <c r="VUM147" s="57"/>
      <c r="VUN147" s="57"/>
      <c r="VUO147" s="57"/>
      <c r="VUP147" s="57"/>
      <c r="VUQ147" s="57"/>
      <c r="VUR147" s="57"/>
      <c r="VUS147" s="57"/>
      <c r="VUT147" s="57"/>
      <c r="VUU147" s="57"/>
      <c r="VUV147" s="57"/>
      <c r="VUW147" s="57"/>
      <c r="VUX147" s="57"/>
      <c r="VUY147" s="57"/>
      <c r="VUZ147" s="57"/>
      <c r="VVA147" s="57"/>
      <c r="VVB147" s="57"/>
      <c r="VVC147" s="57"/>
      <c r="VVD147" s="57"/>
      <c r="VVE147" s="57"/>
      <c r="VVF147" s="57"/>
      <c r="VVG147" s="57"/>
      <c r="VVH147" s="57"/>
      <c r="VVI147" s="57"/>
      <c r="VVJ147" s="57"/>
      <c r="VVK147" s="57"/>
      <c r="VVL147" s="57"/>
      <c r="VVM147" s="57"/>
      <c r="VVN147" s="57"/>
      <c r="VVO147" s="57"/>
      <c r="VVP147" s="57"/>
      <c r="VVQ147" s="57"/>
      <c r="VVR147" s="57"/>
      <c r="VVS147" s="57"/>
      <c r="VVT147" s="57"/>
      <c r="VVU147" s="57"/>
      <c r="VVV147" s="57"/>
      <c r="VVW147" s="57"/>
      <c r="VVX147" s="57"/>
      <c r="VVY147" s="57"/>
      <c r="VVZ147" s="57"/>
      <c r="VWA147" s="57"/>
      <c r="VWB147" s="57"/>
      <c r="VWC147" s="57"/>
      <c r="VWD147" s="57"/>
      <c r="VWE147" s="57"/>
      <c r="VWF147" s="57"/>
      <c r="VWG147" s="57"/>
      <c r="VWH147" s="57"/>
      <c r="VWI147" s="57"/>
      <c r="VWJ147" s="57"/>
      <c r="VWK147" s="57"/>
      <c r="VWL147" s="57"/>
      <c r="VWM147" s="57"/>
      <c r="VWN147" s="57"/>
      <c r="VWO147" s="57"/>
      <c r="VWP147" s="57"/>
      <c r="VWQ147" s="57"/>
      <c r="VWR147" s="57"/>
      <c r="VWS147" s="57"/>
      <c r="VWT147" s="57"/>
      <c r="VWU147" s="57"/>
      <c r="VWV147" s="57"/>
      <c r="VWW147" s="57"/>
      <c r="VWX147" s="57"/>
      <c r="VWY147" s="57"/>
      <c r="VWZ147" s="57"/>
      <c r="VXA147" s="57"/>
      <c r="VXB147" s="57"/>
      <c r="VXC147" s="57"/>
      <c r="VXD147" s="57"/>
      <c r="VXE147" s="57"/>
      <c r="VXF147" s="57"/>
      <c r="VXG147" s="57"/>
      <c r="VXH147" s="57"/>
      <c r="VXI147" s="57"/>
      <c r="VXJ147" s="57"/>
      <c r="VXK147" s="57"/>
      <c r="VXL147" s="57"/>
      <c r="VXM147" s="57"/>
      <c r="VXN147" s="57"/>
      <c r="VXO147" s="57"/>
      <c r="VXP147" s="57"/>
      <c r="VXQ147" s="57"/>
      <c r="VXR147" s="57"/>
      <c r="VXS147" s="57"/>
      <c r="VXT147" s="57"/>
      <c r="VXU147" s="57"/>
      <c r="VXV147" s="57"/>
      <c r="VXW147" s="57"/>
      <c r="VXX147" s="57"/>
      <c r="VXY147" s="57"/>
      <c r="VXZ147" s="57"/>
      <c r="VYA147" s="57"/>
      <c r="VYB147" s="57"/>
      <c r="VYC147" s="57"/>
      <c r="VYD147" s="57"/>
      <c r="VYE147" s="57"/>
      <c r="VYF147" s="57"/>
      <c r="VYG147" s="57"/>
      <c r="VYH147" s="57"/>
      <c r="VYI147" s="57"/>
      <c r="VYJ147" s="57"/>
      <c r="VYK147" s="57"/>
      <c r="VYL147" s="57"/>
      <c r="VYM147" s="57"/>
      <c r="VYN147" s="57"/>
      <c r="VYO147" s="57"/>
      <c r="VYP147" s="57"/>
      <c r="VYQ147" s="57"/>
      <c r="VYR147" s="57"/>
      <c r="VYS147" s="57"/>
      <c r="VYT147" s="57"/>
      <c r="VYU147" s="57"/>
      <c r="VYV147" s="57"/>
      <c r="VYW147" s="57"/>
      <c r="VYX147" s="57"/>
      <c r="VYY147" s="57"/>
      <c r="VYZ147" s="57"/>
      <c r="VZA147" s="57"/>
      <c r="VZB147" s="57"/>
      <c r="VZC147" s="57"/>
      <c r="VZD147" s="57"/>
      <c r="VZE147" s="57"/>
      <c r="VZF147" s="57"/>
      <c r="VZG147" s="57"/>
      <c r="VZH147" s="57"/>
      <c r="VZI147" s="57"/>
      <c r="VZJ147" s="57"/>
      <c r="VZK147" s="57"/>
      <c r="VZL147" s="57"/>
      <c r="VZM147" s="57"/>
      <c r="VZN147" s="57"/>
      <c r="VZO147" s="57"/>
      <c r="VZP147" s="57"/>
      <c r="VZQ147" s="57"/>
      <c r="VZR147" s="57"/>
      <c r="VZS147" s="57"/>
      <c r="VZT147" s="57"/>
      <c r="VZU147" s="57"/>
      <c r="VZV147" s="57"/>
      <c r="VZW147" s="57"/>
      <c r="VZX147" s="57"/>
      <c r="VZY147" s="57"/>
      <c r="VZZ147" s="57"/>
      <c r="WAA147" s="57"/>
      <c r="WAB147" s="57"/>
      <c r="WAC147" s="57"/>
      <c r="WAD147" s="57"/>
      <c r="WAE147" s="57"/>
      <c r="WAF147" s="57"/>
      <c r="WAG147" s="57"/>
      <c r="WAH147" s="57"/>
      <c r="WAI147" s="57"/>
      <c r="WAJ147" s="57"/>
      <c r="WAK147" s="57"/>
      <c r="WAL147" s="57"/>
      <c r="WAM147" s="57"/>
      <c r="WAN147" s="57"/>
      <c r="WAO147" s="57"/>
      <c r="WAP147" s="57"/>
      <c r="WAQ147" s="57"/>
      <c r="WAR147" s="57"/>
      <c r="WAS147" s="57"/>
      <c r="WAT147" s="57"/>
      <c r="WAU147" s="57"/>
      <c r="WAV147" s="57"/>
      <c r="WAW147" s="57"/>
      <c r="WAX147" s="57"/>
      <c r="WAY147" s="57"/>
      <c r="WAZ147" s="57"/>
      <c r="WBA147" s="57"/>
      <c r="WBB147" s="57"/>
      <c r="WBC147" s="57"/>
      <c r="WBD147" s="57"/>
      <c r="WBE147" s="57"/>
      <c r="WBF147" s="57"/>
      <c r="WBG147" s="57"/>
      <c r="WBH147" s="57"/>
      <c r="WBI147" s="57"/>
      <c r="WBJ147" s="57"/>
      <c r="WBK147" s="57"/>
      <c r="WBL147" s="57"/>
      <c r="WBM147" s="57"/>
      <c r="WBN147" s="57"/>
      <c r="WBO147" s="57"/>
      <c r="WBP147" s="57"/>
      <c r="WBQ147" s="57"/>
      <c r="WBR147" s="57"/>
      <c r="WBS147" s="57"/>
      <c r="WBT147" s="57"/>
      <c r="WBU147" s="57"/>
      <c r="WBV147" s="57"/>
      <c r="WBW147" s="57"/>
      <c r="WBX147" s="57"/>
      <c r="WBY147" s="57"/>
      <c r="WBZ147" s="57"/>
      <c r="WCA147" s="57"/>
      <c r="WCB147" s="57"/>
      <c r="WCC147" s="57"/>
      <c r="WCD147" s="57"/>
      <c r="WCE147" s="57"/>
      <c r="WCF147" s="57"/>
      <c r="WCG147" s="57"/>
      <c r="WCH147" s="57"/>
      <c r="WCI147" s="57"/>
      <c r="WCJ147" s="57"/>
      <c r="WCK147" s="57"/>
      <c r="WCL147" s="57"/>
      <c r="WCM147" s="57"/>
      <c r="WCN147" s="57"/>
      <c r="WCO147" s="57"/>
      <c r="WCP147" s="57"/>
      <c r="WCQ147" s="57"/>
      <c r="WCR147" s="57"/>
      <c r="WCS147" s="57"/>
      <c r="WCT147" s="57"/>
      <c r="WCU147" s="57"/>
      <c r="WCV147" s="57"/>
      <c r="WCW147" s="57"/>
      <c r="WCX147" s="57"/>
      <c r="WCY147" s="57"/>
      <c r="WCZ147" s="57"/>
      <c r="WDA147" s="57"/>
      <c r="WDB147" s="57"/>
      <c r="WDC147" s="57"/>
      <c r="WDD147" s="57"/>
      <c r="WDE147" s="57"/>
      <c r="WDF147" s="57"/>
      <c r="WDG147" s="57"/>
      <c r="WDH147" s="57"/>
      <c r="WDI147" s="57"/>
      <c r="WDJ147" s="57"/>
      <c r="WDK147" s="57"/>
      <c r="WDL147" s="57"/>
      <c r="WDM147" s="57"/>
      <c r="WDN147" s="57"/>
      <c r="WDO147" s="57"/>
      <c r="WDP147" s="57"/>
      <c r="WDQ147" s="57"/>
      <c r="WDR147" s="57"/>
      <c r="WDS147" s="57"/>
      <c r="WDT147" s="57"/>
      <c r="WDU147" s="57"/>
      <c r="WDV147" s="57"/>
      <c r="WDW147" s="57"/>
      <c r="WDX147" s="57"/>
      <c r="WDY147" s="57"/>
      <c r="WDZ147" s="57"/>
      <c r="WEA147" s="57"/>
      <c r="WEB147" s="57"/>
      <c r="WEC147" s="57"/>
      <c r="WED147" s="57"/>
      <c r="WEE147" s="57"/>
      <c r="WEF147" s="57"/>
      <c r="WEG147" s="57"/>
      <c r="WEH147" s="57"/>
      <c r="WEI147" s="57"/>
      <c r="WEJ147" s="57"/>
      <c r="WEK147" s="57"/>
      <c r="WEL147" s="57"/>
      <c r="WEM147" s="57"/>
      <c r="WEN147" s="57"/>
      <c r="WEO147" s="57"/>
      <c r="WEP147" s="57"/>
      <c r="WEQ147" s="57"/>
      <c r="WER147" s="57"/>
      <c r="WES147" s="57"/>
      <c r="WET147" s="57"/>
      <c r="WEU147" s="57"/>
      <c r="WEV147" s="57"/>
      <c r="WEW147" s="57"/>
      <c r="WEX147" s="57"/>
      <c r="WEY147" s="57"/>
      <c r="WEZ147" s="57"/>
      <c r="WFA147" s="57"/>
      <c r="WFB147" s="57"/>
      <c r="WFC147" s="57"/>
      <c r="WFD147" s="57"/>
      <c r="WFE147" s="57"/>
      <c r="WFF147" s="57"/>
      <c r="WFG147" s="57"/>
      <c r="WFH147" s="57"/>
      <c r="WFI147" s="57"/>
      <c r="WFJ147" s="57"/>
      <c r="WFK147" s="57"/>
      <c r="WFL147" s="57"/>
      <c r="WFM147" s="57"/>
      <c r="WFN147" s="57"/>
      <c r="WFO147" s="57"/>
      <c r="WFP147" s="57"/>
      <c r="WFQ147" s="57"/>
      <c r="WFR147" s="57"/>
      <c r="WFS147" s="57"/>
      <c r="WFT147" s="57"/>
      <c r="WFU147" s="57"/>
      <c r="WFV147" s="57"/>
      <c r="WFW147" s="57"/>
      <c r="WFX147" s="57"/>
      <c r="WFY147" s="57"/>
      <c r="WFZ147" s="57"/>
      <c r="WGA147" s="57"/>
      <c r="WGB147" s="57"/>
      <c r="WGC147" s="57"/>
      <c r="WGD147" s="57"/>
      <c r="WGE147" s="57"/>
      <c r="WGF147" s="57"/>
      <c r="WGG147" s="57"/>
      <c r="WGH147" s="57"/>
      <c r="WGI147" s="57"/>
      <c r="WGJ147" s="57"/>
      <c r="WGK147" s="57"/>
      <c r="WGL147" s="57"/>
      <c r="WGM147" s="57"/>
      <c r="WGN147" s="57"/>
      <c r="WGO147" s="57"/>
      <c r="WGP147" s="57"/>
      <c r="WGQ147" s="57"/>
      <c r="WGR147" s="57"/>
      <c r="WGS147" s="57"/>
      <c r="WGT147" s="57"/>
      <c r="WGU147" s="57"/>
      <c r="WGV147" s="57"/>
      <c r="WGW147" s="57"/>
      <c r="WGX147" s="57"/>
      <c r="WGY147" s="57"/>
      <c r="WGZ147" s="57"/>
      <c r="WHA147" s="57"/>
      <c r="WHB147" s="57"/>
      <c r="WHC147" s="57"/>
      <c r="WHD147" s="57"/>
      <c r="WHE147" s="57"/>
      <c r="WHF147" s="57"/>
      <c r="WHG147" s="57"/>
      <c r="WHH147" s="57"/>
      <c r="WHI147" s="57"/>
      <c r="WHJ147" s="57"/>
      <c r="WHK147" s="57"/>
      <c r="WHL147" s="57"/>
      <c r="WHM147" s="57"/>
      <c r="WHN147" s="57"/>
      <c r="WHO147" s="57"/>
      <c r="WHP147" s="57"/>
      <c r="WHQ147" s="57"/>
      <c r="WHR147" s="57"/>
      <c r="WHS147" s="57"/>
      <c r="WHT147" s="57"/>
      <c r="WHU147" s="57"/>
      <c r="WHV147" s="57"/>
      <c r="WHW147" s="57"/>
      <c r="WHX147" s="57"/>
      <c r="WHY147" s="57"/>
      <c r="WHZ147" s="57"/>
      <c r="WIA147" s="57"/>
      <c r="WIB147" s="57"/>
      <c r="WIC147" s="57"/>
      <c r="WID147" s="57"/>
      <c r="WIE147" s="57"/>
      <c r="WIF147" s="57"/>
      <c r="WIG147" s="57"/>
      <c r="WIH147" s="57"/>
      <c r="WII147" s="57"/>
      <c r="WIJ147" s="57"/>
      <c r="WIK147" s="57"/>
      <c r="WIL147" s="57"/>
      <c r="WIM147" s="57"/>
      <c r="WIN147" s="57"/>
      <c r="WIO147" s="57"/>
      <c r="WIP147" s="57"/>
      <c r="WIQ147" s="57"/>
      <c r="WIR147" s="57"/>
      <c r="WIS147" s="57"/>
      <c r="WIT147" s="57"/>
      <c r="WIU147" s="57"/>
      <c r="WIV147" s="57"/>
      <c r="WIW147" s="57"/>
      <c r="WIX147" s="57"/>
      <c r="WIY147" s="57"/>
      <c r="WIZ147" s="57"/>
      <c r="WJA147" s="57"/>
      <c r="WJB147" s="57"/>
      <c r="WJC147" s="57"/>
      <c r="WJD147" s="57"/>
      <c r="WJE147" s="57"/>
      <c r="WJF147" s="57"/>
      <c r="WJG147" s="57"/>
      <c r="WJH147" s="57"/>
      <c r="WJI147" s="57"/>
      <c r="WJJ147" s="57"/>
      <c r="WJK147" s="57"/>
      <c r="WJL147" s="57"/>
      <c r="WJM147" s="57"/>
      <c r="WJN147" s="57"/>
      <c r="WJO147" s="57"/>
      <c r="WJP147" s="57"/>
      <c r="WJQ147" s="57"/>
      <c r="WJR147" s="57"/>
      <c r="WJS147" s="57"/>
      <c r="WJT147" s="57"/>
      <c r="WJU147" s="57"/>
      <c r="WJV147" s="57"/>
      <c r="WJW147" s="57"/>
      <c r="WJX147" s="57"/>
      <c r="WJY147" s="57"/>
      <c r="WJZ147" s="57"/>
      <c r="WKA147" s="57"/>
      <c r="WKB147" s="57"/>
      <c r="WKC147" s="57"/>
      <c r="WKD147" s="57"/>
      <c r="WKE147" s="57"/>
      <c r="WKF147" s="57"/>
      <c r="WKG147" s="57"/>
      <c r="WKH147" s="57"/>
      <c r="WKI147" s="57"/>
      <c r="WKJ147" s="57"/>
      <c r="WKK147" s="57"/>
      <c r="WKL147" s="57"/>
      <c r="WKM147" s="57"/>
      <c r="WKN147" s="57"/>
      <c r="WKO147" s="57"/>
      <c r="WKP147" s="57"/>
      <c r="WKQ147" s="57"/>
      <c r="WKR147" s="57"/>
      <c r="WKS147" s="57"/>
      <c r="WKT147" s="57"/>
      <c r="WKU147" s="57"/>
      <c r="WKV147" s="57"/>
      <c r="WKW147" s="57"/>
      <c r="WKX147" s="57"/>
      <c r="WKY147" s="57"/>
      <c r="WKZ147" s="57"/>
      <c r="WLA147" s="57"/>
      <c r="WLB147" s="57"/>
      <c r="WLC147" s="57"/>
      <c r="WLD147" s="57"/>
      <c r="WLE147" s="57"/>
      <c r="WLF147" s="57"/>
      <c r="WLG147" s="57"/>
      <c r="WLH147" s="57"/>
      <c r="WLI147" s="57"/>
      <c r="WLJ147" s="57"/>
      <c r="WLK147" s="57"/>
      <c r="WLL147" s="57"/>
      <c r="WLM147" s="57"/>
      <c r="WLN147" s="57"/>
      <c r="WLO147" s="57"/>
      <c r="WLP147" s="57"/>
      <c r="WLQ147" s="57"/>
      <c r="WLR147" s="57"/>
      <c r="WLS147" s="57"/>
      <c r="WLT147" s="57"/>
      <c r="WLU147" s="57"/>
      <c r="WLV147" s="57"/>
      <c r="WLW147" s="57"/>
      <c r="WLX147" s="57"/>
      <c r="WLY147" s="57"/>
      <c r="WLZ147" s="57"/>
      <c r="WMA147" s="57"/>
      <c r="WMB147" s="57"/>
      <c r="WMC147" s="57"/>
      <c r="WMD147" s="57"/>
      <c r="WME147" s="57"/>
      <c r="WMF147" s="57"/>
      <c r="WMG147" s="57"/>
      <c r="WMH147" s="57"/>
      <c r="WMI147" s="57"/>
      <c r="WMJ147" s="57"/>
      <c r="WMK147" s="57"/>
      <c r="WML147" s="57"/>
      <c r="WMM147" s="57"/>
      <c r="WMN147" s="57"/>
      <c r="WMO147" s="57"/>
      <c r="WMP147" s="57"/>
      <c r="WMQ147" s="57"/>
      <c r="WMR147" s="57"/>
      <c r="WMS147" s="57"/>
      <c r="WMT147" s="57"/>
      <c r="WMU147" s="57"/>
      <c r="WMV147" s="57"/>
      <c r="WMW147" s="57"/>
      <c r="WMX147" s="57"/>
      <c r="WMY147" s="57"/>
      <c r="WMZ147" s="57"/>
      <c r="WNA147" s="57"/>
      <c r="WNB147" s="57"/>
      <c r="WNC147" s="57"/>
      <c r="WND147" s="57"/>
      <c r="WNE147" s="57"/>
      <c r="WNF147" s="57"/>
      <c r="WNG147" s="57"/>
      <c r="WNH147" s="57"/>
      <c r="WNI147" s="57"/>
      <c r="WNJ147" s="57"/>
      <c r="WNK147" s="57"/>
      <c r="WNL147" s="57"/>
      <c r="WNM147" s="57"/>
      <c r="WNN147" s="57"/>
      <c r="WNO147" s="57"/>
      <c r="WNP147" s="57"/>
      <c r="WNQ147" s="57"/>
      <c r="WNR147" s="57"/>
      <c r="WNS147" s="57"/>
      <c r="WNT147" s="57"/>
      <c r="WNU147" s="57"/>
      <c r="WNV147" s="57"/>
      <c r="WNW147" s="57"/>
      <c r="WNX147" s="57"/>
      <c r="WNY147" s="57"/>
      <c r="WNZ147" s="57"/>
      <c r="WOA147" s="57"/>
      <c r="WOB147" s="57"/>
      <c r="WOC147" s="57"/>
      <c r="WOD147" s="57"/>
      <c r="WOE147" s="57"/>
      <c r="WOF147" s="57"/>
      <c r="WOG147" s="57"/>
      <c r="WOH147" s="57"/>
      <c r="WOI147" s="57"/>
      <c r="WOJ147" s="57"/>
      <c r="WOK147" s="57"/>
      <c r="WOL147" s="57"/>
      <c r="WOM147" s="57"/>
      <c r="WON147" s="57"/>
      <c r="WOO147" s="57"/>
      <c r="WOP147" s="57"/>
      <c r="WOQ147" s="57"/>
      <c r="WOR147" s="57"/>
      <c r="WOS147" s="57"/>
      <c r="WOT147" s="57"/>
      <c r="WOU147" s="57"/>
      <c r="WOV147" s="57"/>
      <c r="WOW147" s="57"/>
      <c r="WOX147" s="57"/>
      <c r="WOY147" s="57"/>
      <c r="WOZ147" s="57"/>
      <c r="WPA147" s="57"/>
      <c r="WPB147" s="57"/>
      <c r="WPC147" s="57"/>
      <c r="WPD147" s="57"/>
      <c r="WPE147" s="57"/>
      <c r="WPF147" s="57"/>
      <c r="WPG147" s="57"/>
      <c r="WPH147" s="57"/>
      <c r="WPI147" s="57"/>
      <c r="WPJ147" s="57"/>
      <c r="WPK147" s="57"/>
      <c r="WPL147" s="57"/>
      <c r="WPM147" s="57"/>
      <c r="WPN147" s="57"/>
      <c r="WPO147" s="57"/>
      <c r="WPP147" s="57"/>
      <c r="WPQ147" s="57"/>
      <c r="WPR147" s="57"/>
      <c r="WPS147" s="57"/>
      <c r="WPT147" s="57"/>
      <c r="WPU147" s="57"/>
      <c r="WPV147" s="57"/>
      <c r="WPW147" s="57"/>
      <c r="WPX147" s="57"/>
      <c r="WPY147" s="57"/>
      <c r="WPZ147" s="57"/>
      <c r="WQA147" s="57"/>
      <c r="WQB147" s="57"/>
      <c r="WQC147" s="57"/>
      <c r="WQD147" s="57"/>
      <c r="WQE147" s="57"/>
      <c r="WQF147" s="57"/>
      <c r="WQG147" s="57"/>
      <c r="WQH147" s="57"/>
      <c r="WQI147" s="57"/>
      <c r="WQJ147" s="57"/>
      <c r="WQK147" s="57"/>
      <c r="WQL147" s="57"/>
      <c r="WQM147" s="57"/>
      <c r="WQN147" s="57"/>
      <c r="WQO147" s="57"/>
      <c r="WQP147" s="57"/>
      <c r="WQQ147" s="57"/>
      <c r="WQR147" s="57"/>
      <c r="WQS147" s="57"/>
      <c r="WQT147" s="57"/>
      <c r="WQU147" s="57"/>
      <c r="WQV147" s="57"/>
      <c r="WQW147" s="57"/>
      <c r="WQX147" s="57"/>
      <c r="WQY147" s="57"/>
      <c r="WQZ147" s="57"/>
      <c r="WRA147" s="57"/>
      <c r="WRB147" s="57"/>
      <c r="WRC147" s="57"/>
      <c r="WRD147" s="57"/>
      <c r="WRE147" s="57"/>
      <c r="WRF147" s="57"/>
      <c r="WRG147" s="57"/>
      <c r="WRH147" s="57"/>
      <c r="WRI147" s="57"/>
      <c r="WRJ147" s="57"/>
      <c r="WRK147" s="57"/>
      <c r="WRL147" s="57"/>
      <c r="WRM147" s="57"/>
      <c r="WRN147" s="57"/>
      <c r="WRO147" s="57"/>
      <c r="WRP147" s="57"/>
      <c r="WRQ147" s="57"/>
      <c r="WRR147" s="57"/>
      <c r="WRS147" s="57"/>
      <c r="WRT147" s="57"/>
      <c r="WRU147" s="57"/>
      <c r="WRV147" s="57"/>
      <c r="WRW147" s="57"/>
      <c r="WRX147" s="57"/>
      <c r="WRY147" s="57"/>
      <c r="WRZ147" s="57"/>
      <c r="WSA147" s="57"/>
      <c r="WSB147" s="57"/>
      <c r="WSC147" s="57"/>
      <c r="WSD147" s="57"/>
      <c r="WSE147" s="57"/>
      <c r="WSF147" s="57"/>
      <c r="WSG147" s="57"/>
      <c r="WSH147" s="57"/>
      <c r="WSI147" s="57"/>
      <c r="WSJ147" s="57"/>
      <c r="WSK147" s="57"/>
      <c r="WSL147" s="57"/>
      <c r="WSM147" s="57"/>
      <c r="WSN147" s="57"/>
      <c r="WSO147" s="57"/>
      <c r="WSP147" s="57"/>
      <c r="WSQ147" s="57"/>
      <c r="WSR147" s="57"/>
      <c r="WSS147" s="57"/>
      <c r="WST147" s="57"/>
      <c r="WSU147" s="57"/>
      <c r="WSV147" s="57"/>
      <c r="WSW147" s="57"/>
      <c r="WSX147" s="57"/>
      <c r="WSY147" s="57"/>
      <c r="WSZ147" s="57"/>
      <c r="WTA147" s="57"/>
      <c r="WTB147" s="57"/>
      <c r="WTC147" s="57"/>
      <c r="WTD147" s="57"/>
      <c r="WTE147" s="57"/>
      <c r="WTF147" s="57"/>
      <c r="WTG147" s="57"/>
      <c r="WTH147" s="57"/>
      <c r="WTI147" s="57"/>
      <c r="WTJ147" s="57"/>
      <c r="WTK147" s="57"/>
      <c r="WTL147" s="57"/>
      <c r="WTM147" s="57"/>
      <c r="WTN147" s="57"/>
      <c r="WTO147" s="57"/>
      <c r="WTP147" s="57"/>
      <c r="WTQ147" s="57"/>
      <c r="WTR147" s="57"/>
      <c r="WTS147" s="57"/>
      <c r="WTT147" s="57"/>
      <c r="WTU147" s="57"/>
      <c r="WTV147" s="57"/>
      <c r="WTW147" s="57"/>
      <c r="WTX147" s="57"/>
      <c r="WTY147" s="57"/>
      <c r="WTZ147" s="57"/>
      <c r="WUA147" s="57"/>
      <c r="WUB147" s="57"/>
      <c r="WUC147" s="57"/>
      <c r="WUD147" s="57"/>
      <c r="WUE147" s="57"/>
      <c r="WUF147" s="57"/>
      <c r="WUG147" s="57"/>
      <c r="WUH147" s="57"/>
      <c r="WUI147" s="57"/>
      <c r="WUJ147" s="57"/>
      <c r="WUK147" s="57"/>
      <c r="WUL147" s="57"/>
      <c r="WUM147" s="57"/>
      <c r="WUN147" s="57"/>
      <c r="WUO147" s="57"/>
      <c r="WUP147" s="57"/>
      <c r="WUQ147" s="57"/>
      <c r="WUR147" s="57"/>
      <c r="WUS147" s="57"/>
      <c r="WUT147" s="57"/>
      <c r="WUU147" s="57"/>
      <c r="WUV147" s="57"/>
      <c r="WUW147" s="57"/>
      <c r="WUX147" s="57"/>
      <c r="WUY147" s="57"/>
      <c r="WUZ147" s="57"/>
      <c r="WVA147" s="57"/>
      <c r="WVB147" s="57"/>
      <c r="WVC147" s="57"/>
      <c r="WVD147" s="57"/>
      <c r="WVE147" s="57"/>
      <c r="WVF147" s="57"/>
      <c r="WVG147" s="57"/>
      <c r="WVH147" s="57"/>
      <c r="WVI147" s="57"/>
      <c r="WVJ147" s="57"/>
      <c r="WVK147" s="57"/>
      <c r="WVL147" s="57"/>
      <c r="WVM147" s="57"/>
      <c r="WVN147" s="57"/>
      <c r="WVO147" s="57"/>
      <c r="WVP147" s="57"/>
      <c r="WVQ147" s="57"/>
      <c r="WVR147" s="57"/>
      <c r="WVS147" s="57"/>
      <c r="WVT147" s="57"/>
      <c r="WVU147" s="57"/>
      <c r="WVV147" s="57"/>
      <c r="WVW147" s="57"/>
      <c r="WVX147" s="57"/>
      <c r="WVY147" s="57"/>
      <c r="WVZ147" s="57"/>
      <c r="WWA147" s="57"/>
      <c r="WWB147" s="57"/>
      <c r="WWC147" s="57"/>
      <c r="WWD147" s="57"/>
      <c r="WWE147" s="57"/>
      <c r="WWF147" s="57"/>
      <c r="WWG147" s="57"/>
      <c r="WWH147" s="57"/>
      <c r="WWI147" s="57"/>
      <c r="WWJ147" s="57"/>
      <c r="WWK147" s="57"/>
      <c r="WWL147" s="57"/>
      <c r="WWM147" s="57"/>
      <c r="WWN147" s="57"/>
      <c r="WWO147" s="57"/>
      <c r="WWP147" s="57"/>
      <c r="WWQ147" s="57"/>
      <c r="WWR147" s="57"/>
      <c r="WWS147" s="57"/>
      <c r="WWT147" s="57"/>
      <c r="WWU147" s="57"/>
      <c r="WWV147" s="57"/>
      <c r="WWW147" s="57"/>
      <c r="WWX147" s="57"/>
      <c r="WWY147" s="57"/>
      <c r="WWZ147" s="57"/>
      <c r="WXA147" s="57"/>
      <c r="WXB147" s="57"/>
      <c r="WXC147" s="57"/>
      <c r="WXD147" s="57"/>
      <c r="WXE147" s="57"/>
      <c r="WXF147" s="57"/>
      <c r="WXG147" s="57"/>
      <c r="WXH147" s="57"/>
      <c r="WXI147" s="57"/>
      <c r="WXJ147" s="57"/>
      <c r="WXK147" s="57"/>
      <c r="WXL147" s="57"/>
      <c r="WXM147" s="57"/>
      <c r="WXN147" s="57"/>
      <c r="WXO147" s="57"/>
      <c r="WXP147" s="57"/>
      <c r="WXQ147" s="57"/>
      <c r="WXR147" s="57"/>
      <c r="WXS147" s="57"/>
      <c r="WXT147" s="57"/>
      <c r="WXU147" s="57"/>
      <c r="WXV147" s="57"/>
      <c r="WXW147" s="57"/>
      <c r="WXX147" s="57"/>
      <c r="WXY147" s="57"/>
      <c r="WXZ147" s="57"/>
      <c r="WYA147" s="57"/>
      <c r="WYB147" s="57"/>
      <c r="WYC147" s="57"/>
      <c r="WYD147" s="57"/>
      <c r="WYE147" s="57"/>
      <c r="WYF147" s="57"/>
    </row>
    <row r="148" spans="1:16204" x14ac:dyDescent="0.2">
      <c r="A148" s="55">
        <v>1130587503</v>
      </c>
      <c r="B148" s="56">
        <v>190756</v>
      </c>
      <c r="C148" s="57" t="s">
        <v>141</v>
      </c>
      <c r="D148" s="58">
        <v>0</v>
      </c>
      <c r="E148" s="58">
        <v>0</v>
      </c>
      <c r="F148" s="58">
        <v>0</v>
      </c>
      <c r="G148" s="58">
        <v>0</v>
      </c>
      <c r="H148" s="58">
        <v>21700</v>
      </c>
      <c r="I148" s="58">
        <v>11805</v>
      </c>
      <c r="J148" s="58">
        <v>0</v>
      </c>
      <c r="K148" s="58">
        <v>0</v>
      </c>
      <c r="L148" s="58">
        <v>0</v>
      </c>
      <c r="M148" s="58">
        <v>21600</v>
      </c>
      <c r="N148" s="66">
        <v>0</v>
      </c>
    </row>
    <row r="149" spans="1:16204" x14ac:dyDescent="0.2">
      <c r="A149" s="55">
        <v>1130620908</v>
      </c>
      <c r="B149" s="56">
        <v>190620</v>
      </c>
      <c r="C149" s="57" t="s">
        <v>120</v>
      </c>
      <c r="D149" s="58">
        <v>0</v>
      </c>
      <c r="E149" s="58">
        <v>0</v>
      </c>
      <c r="F149" s="58">
        <v>0</v>
      </c>
      <c r="G149" s="58">
        <v>142500</v>
      </c>
      <c r="H149" s="58">
        <v>21700</v>
      </c>
      <c r="I149" s="58">
        <v>11805</v>
      </c>
      <c r="J149" s="58">
        <v>0</v>
      </c>
      <c r="K149" s="58">
        <v>0</v>
      </c>
      <c r="L149" s="58">
        <v>0</v>
      </c>
      <c r="M149" s="58">
        <v>21600</v>
      </c>
      <c r="N149" s="66">
        <v>0</v>
      </c>
    </row>
    <row r="150" spans="1:16204" x14ac:dyDescent="0.2">
      <c r="A150" s="55">
        <v>1130621105</v>
      </c>
      <c r="B150" s="56">
        <v>190858</v>
      </c>
      <c r="C150" s="57" t="s">
        <v>164</v>
      </c>
      <c r="D150" s="58">
        <v>0</v>
      </c>
      <c r="E150" s="58">
        <v>0</v>
      </c>
      <c r="F150" s="58">
        <v>0</v>
      </c>
      <c r="G150" s="58">
        <v>0</v>
      </c>
      <c r="H150" s="58">
        <v>21700</v>
      </c>
      <c r="I150" s="58">
        <v>11805</v>
      </c>
      <c r="J150" s="58">
        <v>0</v>
      </c>
      <c r="K150" s="58">
        <v>0</v>
      </c>
      <c r="L150" s="58">
        <v>0</v>
      </c>
      <c r="M150" s="58">
        <v>21600</v>
      </c>
      <c r="N150" s="66">
        <v>0</v>
      </c>
    </row>
    <row r="151" spans="1:16204" s="69" customFormat="1" x14ac:dyDescent="0.2">
      <c r="A151" s="55">
        <v>1130621923</v>
      </c>
      <c r="B151" s="56">
        <v>190532</v>
      </c>
      <c r="C151" s="57" t="s">
        <v>115</v>
      </c>
      <c r="D151" s="58">
        <v>0</v>
      </c>
      <c r="E151" s="58">
        <v>0</v>
      </c>
      <c r="F151" s="58">
        <v>0</v>
      </c>
      <c r="G151" s="58">
        <v>0</v>
      </c>
      <c r="H151" s="58">
        <v>21700</v>
      </c>
      <c r="I151" s="58">
        <v>11805</v>
      </c>
      <c r="J151" s="58">
        <v>0</v>
      </c>
      <c r="K151" s="58">
        <v>0</v>
      </c>
      <c r="L151" s="58">
        <v>0</v>
      </c>
      <c r="M151" s="58">
        <v>21600</v>
      </c>
      <c r="N151" s="66">
        <v>0</v>
      </c>
      <c r="O151" s="71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57"/>
      <c r="IV151" s="57"/>
      <c r="IW151" s="57"/>
      <c r="IX151" s="57"/>
      <c r="IY151" s="57"/>
      <c r="IZ151" s="57"/>
      <c r="JA151" s="57"/>
      <c r="JB151" s="57"/>
      <c r="JC151" s="57"/>
      <c r="JD151" s="57"/>
      <c r="JE151" s="57"/>
      <c r="JF151" s="57"/>
      <c r="JG151" s="57"/>
      <c r="JH151" s="57"/>
      <c r="JI151" s="57"/>
      <c r="JJ151" s="57"/>
      <c r="JK151" s="57"/>
      <c r="JL151" s="57"/>
      <c r="JM151" s="57"/>
      <c r="JN151" s="57"/>
      <c r="JO151" s="57"/>
      <c r="JP151" s="57"/>
      <c r="JQ151" s="57"/>
      <c r="JR151" s="57"/>
      <c r="JS151" s="57"/>
      <c r="JT151" s="57"/>
      <c r="JU151" s="57"/>
      <c r="JV151" s="57"/>
      <c r="JW151" s="57"/>
      <c r="JX151" s="57"/>
      <c r="JY151" s="57"/>
      <c r="JZ151" s="57"/>
      <c r="KA151" s="57"/>
      <c r="KB151" s="57"/>
      <c r="KC151" s="57"/>
      <c r="KD151" s="57"/>
      <c r="KE151" s="57"/>
      <c r="KF151" s="57"/>
      <c r="KG151" s="57"/>
      <c r="KH151" s="57"/>
      <c r="KI151" s="57"/>
      <c r="KJ151" s="57"/>
      <c r="KK151" s="57"/>
      <c r="KL151" s="57"/>
      <c r="KM151" s="57"/>
      <c r="KN151" s="57"/>
      <c r="KO151" s="57"/>
      <c r="KP151" s="57"/>
      <c r="KQ151" s="57"/>
      <c r="KR151" s="57"/>
      <c r="KS151" s="57"/>
      <c r="KT151" s="57"/>
      <c r="KU151" s="57"/>
      <c r="KV151" s="57"/>
      <c r="KW151" s="57"/>
      <c r="KX151" s="57"/>
      <c r="KY151" s="57"/>
      <c r="KZ151" s="57"/>
      <c r="LA151" s="57"/>
      <c r="LB151" s="57"/>
      <c r="LC151" s="57"/>
      <c r="LD151" s="57"/>
      <c r="LE151" s="57"/>
      <c r="LF151" s="57"/>
      <c r="LG151" s="57"/>
      <c r="LH151" s="57"/>
      <c r="LI151" s="57"/>
      <c r="LJ151" s="57"/>
      <c r="LK151" s="57"/>
      <c r="LL151" s="57"/>
      <c r="LM151" s="57"/>
      <c r="LN151" s="57"/>
      <c r="LO151" s="57"/>
      <c r="LP151" s="57"/>
      <c r="LQ151" s="57"/>
      <c r="LR151" s="57"/>
      <c r="LS151" s="57"/>
      <c r="LT151" s="57"/>
      <c r="LU151" s="57"/>
      <c r="LV151" s="57"/>
      <c r="LW151" s="57"/>
      <c r="LX151" s="57"/>
      <c r="LY151" s="57"/>
      <c r="LZ151" s="57"/>
      <c r="MA151" s="57"/>
      <c r="MB151" s="57"/>
      <c r="MC151" s="57"/>
      <c r="MD151" s="57"/>
      <c r="ME151" s="57"/>
      <c r="MF151" s="57"/>
      <c r="MG151" s="57"/>
      <c r="MH151" s="57"/>
      <c r="MI151" s="57"/>
      <c r="MJ151" s="57"/>
      <c r="MK151" s="57"/>
      <c r="ML151" s="57"/>
      <c r="MM151" s="57"/>
      <c r="MN151" s="57"/>
      <c r="MO151" s="57"/>
      <c r="MP151" s="57"/>
      <c r="MQ151" s="57"/>
      <c r="MR151" s="57"/>
      <c r="MS151" s="57"/>
      <c r="MT151" s="57"/>
      <c r="MU151" s="57"/>
      <c r="MV151" s="57"/>
      <c r="MW151" s="57"/>
      <c r="MX151" s="57"/>
      <c r="MY151" s="57"/>
      <c r="MZ151" s="57"/>
      <c r="NA151" s="57"/>
      <c r="NB151" s="57"/>
      <c r="NC151" s="57"/>
      <c r="ND151" s="57"/>
      <c r="NE151" s="57"/>
      <c r="NF151" s="57"/>
      <c r="NG151" s="57"/>
      <c r="NH151" s="57"/>
      <c r="NI151" s="57"/>
      <c r="NJ151" s="57"/>
      <c r="NK151" s="57"/>
      <c r="NL151" s="57"/>
      <c r="NM151" s="57"/>
      <c r="NN151" s="57"/>
      <c r="NO151" s="57"/>
      <c r="NP151" s="57"/>
      <c r="NQ151" s="57"/>
      <c r="NR151" s="57"/>
      <c r="NS151" s="57"/>
      <c r="NT151" s="57"/>
      <c r="NU151" s="57"/>
      <c r="NV151" s="57"/>
      <c r="NW151" s="57"/>
      <c r="NX151" s="57"/>
      <c r="NY151" s="57"/>
      <c r="NZ151" s="57"/>
      <c r="OA151" s="57"/>
      <c r="OB151" s="57"/>
      <c r="OC151" s="57"/>
      <c r="OD151" s="57"/>
      <c r="OE151" s="57"/>
      <c r="OF151" s="57"/>
      <c r="OG151" s="57"/>
      <c r="OH151" s="57"/>
      <c r="OI151" s="57"/>
      <c r="OJ151" s="57"/>
      <c r="OK151" s="57"/>
      <c r="OL151" s="57"/>
      <c r="OM151" s="57"/>
      <c r="ON151" s="57"/>
      <c r="OO151" s="57"/>
      <c r="OP151" s="57"/>
      <c r="OQ151" s="57"/>
      <c r="OR151" s="57"/>
      <c r="OS151" s="57"/>
      <c r="OT151" s="57"/>
      <c r="OU151" s="57"/>
      <c r="OV151" s="57"/>
      <c r="OW151" s="57"/>
      <c r="OX151" s="57"/>
      <c r="OY151" s="57"/>
      <c r="OZ151" s="57"/>
      <c r="PA151" s="57"/>
      <c r="PB151" s="57"/>
      <c r="PC151" s="57"/>
      <c r="PD151" s="57"/>
      <c r="PE151" s="57"/>
      <c r="PF151" s="57"/>
      <c r="PG151" s="57"/>
      <c r="PH151" s="57"/>
      <c r="PI151" s="57"/>
      <c r="PJ151" s="57"/>
      <c r="PK151" s="57"/>
      <c r="PL151" s="57"/>
      <c r="PM151" s="57"/>
      <c r="PN151" s="57"/>
      <c r="PO151" s="57"/>
      <c r="PP151" s="57"/>
      <c r="PQ151" s="57"/>
      <c r="PR151" s="57"/>
      <c r="PS151" s="57"/>
      <c r="PT151" s="57"/>
      <c r="PU151" s="57"/>
      <c r="PV151" s="57"/>
      <c r="PW151" s="57"/>
      <c r="PX151" s="57"/>
      <c r="PY151" s="57"/>
      <c r="PZ151" s="57"/>
      <c r="QA151" s="57"/>
      <c r="QB151" s="57"/>
      <c r="QC151" s="57"/>
      <c r="QD151" s="57"/>
      <c r="QE151" s="57"/>
      <c r="QF151" s="57"/>
      <c r="QG151" s="57"/>
      <c r="QH151" s="57"/>
      <c r="QI151" s="57"/>
      <c r="QJ151" s="57"/>
      <c r="QK151" s="57"/>
      <c r="QL151" s="57"/>
      <c r="QM151" s="57"/>
      <c r="QN151" s="57"/>
      <c r="QO151" s="57"/>
      <c r="QP151" s="57"/>
      <c r="QQ151" s="57"/>
      <c r="QR151" s="57"/>
      <c r="QS151" s="57"/>
      <c r="QT151" s="57"/>
      <c r="QU151" s="57"/>
      <c r="QV151" s="57"/>
      <c r="QW151" s="57"/>
      <c r="QX151" s="57"/>
      <c r="QY151" s="57"/>
      <c r="QZ151" s="57"/>
      <c r="RA151" s="57"/>
      <c r="RB151" s="57"/>
      <c r="RC151" s="57"/>
      <c r="RD151" s="57"/>
      <c r="RE151" s="57"/>
      <c r="RF151" s="57"/>
      <c r="RG151" s="57"/>
      <c r="RH151" s="57"/>
      <c r="RI151" s="57"/>
      <c r="RJ151" s="57"/>
      <c r="RK151" s="57"/>
      <c r="RL151" s="57"/>
      <c r="RM151" s="57"/>
      <c r="RN151" s="57"/>
      <c r="RO151" s="57"/>
      <c r="RP151" s="57"/>
      <c r="RQ151" s="57"/>
      <c r="RR151" s="57"/>
      <c r="RS151" s="57"/>
      <c r="RT151" s="57"/>
      <c r="RU151" s="57"/>
      <c r="RV151" s="57"/>
      <c r="RW151" s="57"/>
      <c r="RX151" s="57"/>
      <c r="RY151" s="57"/>
      <c r="RZ151" s="57"/>
      <c r="SA151" s="57"/>
      <c r="SB151" s="57"/>
      <c r="SC151" s="57"/>
      <c r="SD151" s="57"/>
      <c r="SE151" s="57"/>
      <c r="SF151" s="57"/>
      <c r="SG151" s="57"/>
      <c r="SH151" s="57"/>
      <c r="SI151" s="57"/>
      <c r="SJ151" s="57"/>
      <c r="SK151" s="57"/>
      <c r="SL151" s="57"/>
      <c r="SM151" s="57"/>
      <c r="SN151" s="57"/>
      <c r="SO151" s="57"/>
      <c r="SP151" s="57"/>
      <c r="SQ151" s="57"/>
      <c r="SR151" s="57"/>
      <c r="SS151" s="57"/>
      <c r="ST151" s="57"/>
      <c r="SU151" s="57"/>
      <c r="SV151" s="57"/>
      <c r="SW151" s="57"/>
      <c r="SX151" s="57"/>
      <c r="SY151" s="57"/>
      <c r="SZ151" s="57"/>
      <c r="TA151" s="57"/>
      <c r="TB151" s="57"/>
      <c r="TC151" s="57"/>
      <c r="TD151" s="57"/>
      <c r="TE151" s="57"/>
      <c r="TF151" s="57"/>
      <c r="TG151" s="57"/>
      <c r="TH151" s="57"/>
      <c r="TI151" s="57"/>
      <c r="TJ151" s="57"/>
      <c r="TK151" s="57"/>
      <c r="TL151" s="57"/>
      <c r="TM151" s="57"/>
      <c r="TN151" s="57"/>
      <c r="TO151" s="57"/>
      <c r="TP151" s="57"/>
      <c r="TQ151" s="57"/>
      <c r="TR151" s="57"/>
      <c r="TS151" s="57"/>
      <c r="TT151" s="57"/>
      <c r="TU151" s="57"/>
      <c r="TV151" s="57"/>
      <c r="TW151" s="57"/>
      <c r="TX151" s="57"/>
      <c r="TY151" s="57"/>
      <c r="TZ151" s="57"/>
      <c r="UA151" s="57"/>
      <c r="UB151" s="57"/>
      <c r="UC151" s="57"/>
      <c r="UD151" s="57"/>
      <c r="UE151" s="57"/>
      <c r="UF151" s="57"/>
      <c r="UG151" s="57"/>
      <c r="UH151" s="57"/>
      <c r="UI151" s="57"/>
      <c r="UJ151" s="57"/>
      <c r="UK151" s="57"/>
      <c r="UL151" s="57"/>
      <c r="UM151" s="57"/>
      <c r="UN151" s="57"/>
      <c r="UO151" s="57"/>
      <c r="UP151" s="57"/>
      <c r="UQ151" s="57"/>
      <c r="UR151" s="57"/>
      <c r="US151" s="57"/>
      <c r="UT151" s="57"/>
      <c r="UU151" s="57"/>
      <c r="UV151" s="57"/>
      <c r="UW151" s="57"/>
      <c r="UX151" s="57"/>
      <c r="UY151" s="57"/>
      <c r="UZ151" s="57"/>
      <c r="VA151" s="57"/>
      <c r="VB151" s="57"/>
      <c r="VC151" s="57"/>
      <c r="VD151" s="57"/>
      <c r="VE151" s="57"/>
      <c r="VF151" s="57"/>
      <c r="VG151" s="57"/>
      <c r="VH151" s="57"/>
      <c r="VI151" s="57"/>
      <c r="VJ151" s="57"/>
      <c r="VK151" s="57"/>
      <c r="VL151" s="57"/>
      <c r="VM151" s="57"/>
      <c r="VN151" s="57"/>
      <c r="VO151" s="57"/>
      <c r="VP151" s="57"/>
      <c r="VQ151" s="57"/>
      <c r="VR151" s="57"/>
      <c r="VS151" s="57"/>
      <c r="VT151" s="57"/>
      <c r="VU151" s="57"/>
      <c r="VV151" s="57"/>
      <c r="VW151" s="57"/>
      <c r="VX151" s="57"/>
      <c r="VY151" s="57"/>
      <c r="VZ151" s="57"/>
      <c r="WA151" s="57"/>
      <c r="WB151" s="57"/>
      <c r="WC151" s="57"/>
      <c r="WD151" s="57"/>
      <c r="WE151" s="57"/>
      <c r="WF151" s="57"/>
      <c r="WG151" s="57"/>
      <c r="WH151" s="57"/>
      <c r="WI151" s="57"/>
      <c r="WJ151" s="57"/>
      <c r="WK151" s="57"/>
      <c r="WL151" s="57"/>
      <c r="WM151" s="57"/>
      <c r="WN151" s="57"/>
      <c r="WO151" s="57"/>
      <c r="WP151" s="57"/>
      <c r="WQ151" s="57"/>
      <c r="WR151" s="57"/>
      <c r="WS151" s="57"/>
      <c r="WT151" s="57"/>
      <c r="WU151" s="57"/>
      <c r="WV151" s="57"/>
      <c r="WW151" s="57"/>
      <c r="WX151" s="57"/>
      <c r="WY151" s="57"/>
      <c r="WZ151" s="57"/>
      <c r="XA151" s="57"/>
      <c r="XB151" s="57"/>
      <c r="XC151" s="57"/>
      <c r="XD151" s="57"/>
      <c r="XE151" s="57"/>
      <c r="XF151" s="57"/>
      <c r="XG151" s="57"/>
      <c r="XH151" s="57"/>
      <c r="XI151" s="57"/>
      <c r="XJ151" s="57"/>
      <c r="XK151" s="57"/>
      <c r="XL151" s="57"/>
      <c r="XM151" s="57"/>
      <c r="XN151" s="57"/>
      <c r="XO151" s="57"/>
      <c r="XP151" s="57"/>
      <c r="XQ151" s="57"/>
      <c r="XR151" s="57"/>
      <c r="XS151" s="57"/>
      <c r="XT151" s="57"/>
      <c r="XU151" s="57"/>
      <c r="XV151" s="57"/>
      <c r="XW151" s="57"/>
      <c r="XX151" s="57"/>
      <c r="XY151" s="57"/>
      <c r="XZ151" s="57"/>
      <c r="YA151" s="57"/>
      <c r="YB151" s="57"/>
      <c r="YC151" s="57"/>
      <c r="YD151" s="57"/>
      <c r="YE151" s="57"/>
      <c r="YF151" s="57"/>
      <c r="YG151" s="57"/>
      <c r="YH151" s="57"/>
      <c r="YI151" s="57"/>
      <c r="YJ151" s="57"/>
      <c r="YK151" s="57"/>
      <c r="YL151" s="57"/>
      <c r="YM151" s="57"/>
      <c r="YN151" s="57"/>
      <c r="YO151" s="57"/>
      <c r="YP151" s="57"/>
      <c r="YQ151" s="57"/>
      <c r="YR151" s="57"/>
      <c r="YS151" s="57"/>
      <c r="YT151" s="57"/>
      <c r="YU151" s="57"/>
      <c r="YV151" s="57"/>
      <c r="YW151" s="57"/>
      <c r="YX151" s="57"/>
      <c r="YY151" s="57"/>
      <c r="YZ151" s="57"/>
      <c r="ZA151" s="57"/>
      <c r="ZB151" s="57"/>
      <c r="ZC151" s="57"/>
      <c r="ZD151" s="57"/>
      <c r="ZE151" s="57"/>
      <c r="ZF151" s="57"/>
      <c r="ZG151" s="57"/>
      <c r="ZH151" s="57"/>
      <c r="ZI151" s="57"/>
      <c r="ZJ151" s="57"/>
      <c r="ZK151" s="57"/>
      <c r="ZL151" s="57"/>
      <c r="ZM151" s="57"/>
      <c r="ZN151" s="57"/>
      <c r="ZO151" s="57"/>
      <c r="ZP151" s="57"/>
      <c r="ZQ151" s="57"/>
      <c r="ZR151" s="57"/>
      <c r="ZS151" s="57"/>
      <c r="ZT151" s="57"/>
      <c r="ZU151" s="57"/>
      <c r="ZV151" s="57"/>
      <c r="ZW151" s="57"/>
      <c r="ZX151" s="57"/>
      <c r="ZY151" s="57"/>
      <c r="ZZ151" s="57"/>
      <c r="AAA151" s="57"/>
      <c r="AAB151" s="57"/>
      <c r="AAC151" s="57"/>
      <c r="AAD151" s="57"/>
      <c r="AAE151" s="57"/>
      <c r="AAF151" s="57"/>
      <c r="AAG151" s="57"/>
      <c r="AAH151" s="57"/>
      <c r="AAI151" s="57"/>
      <c r="AAJ151" s="57"/>
      <c r="AAK151" s="57"/>
      <c r="AAL151" s="57"/>
      <c r="AAM151" s="57"/>
      <c r="AAN151" s="57"/>
      <c r="AAO151" s="57"/>
      <c r="AAP151" s="57"/>
      <c r="AAQ151" s="57"/>
      <c r="AAR151" s="57"/>
      <c r="AAS151" s="57"/>
      <c r="AAT151" s="57"/>
      <c r="AAU151" s="57"/>
      <c r="AAV151" s="57"/>
      <c r="AAW151" s="57"/>
      <c r="AAX151" s="57"/>
      <c r="AAY151" s="57"/>
      <c r="AAZ151" s="57"/>
      <c r="ABA151" s="57"/>
      <c r="ABB151" s="57"/>
      <c r="ABC151" s="57"/>
      <c r="ABD151" s="57"/>
      <c r="ABE151" s="57"/>
      <c r="ABF151" s="57"/>
      <c r="ABG151" s="57"/>
      <c r="ABH151" s="57"/>
      <c r="ABI151" s="57"/>
      <c r="ABJ151" s="57"/>
      <c r="ABK151" s="57"/>
      <c r="ABL151" s="57"/>
      <c r="ABM151" s="57"/>
      <c r="ABN151" s="57"/>
      <c r="ABO151" s="57"/>
      <c r="ABP151" s="57"/>
      <c r="ABQ151" s="57"/>
      <c r="ABR151" s="57"/>
      <c r="ABS151" s="57"/>
      <c r="ABT151" s="57"/>
      <c r="ABU151" s="57"/>
      <c r="ABV151" s="57"/>
      <c r="ABW151" s="57"/>
      <c r="ABX151" s="57"/>
      <c r="ABY151" s="57"/>
      <c r="ABZ151" s="57"/>
      <c r="ACA151" s="57"/>
      <c r="ACB151" s="57"/>
      <c r="ACC151" s="57"/>
      <c r="ACD151" s="57"/>
      <c r="ACE151" s="57"/>
      <c r="ACF151" s="57"/>
      <c r="ACG151" s="57"/>
      <c r="ACH151" s="57"/>
      <c r="ACI151" s="57"/>
      <c r="ACJ151" s="57"/>
      <c r="ACK151" s="57"/>
      <c r="ACL151" s="57"/>
      <c r="ACM151" s="57"/>
      <c r="ACN151" s="57"/>
      <c r="ACO151" s="57"/>
      <c r="ACP151" s="57"/>
      <c r="ACQ151" s="57"/>
      <c r="ACR151" s="57"/>
      <c r="ACS151" s="57"/>
      <c r="ACT151" s="57"/>
      <c r="ACU151" s="57"/>
      <c r="ACV151" s="57"/>
      <c r="ACW151" s="57"/>
      <c r="ACX151" s="57"/>
      <c r="ACY151" s="57"/>
      <c r="ACZ151" s="57"/>
      <c r="ADA151" s="57"/>
      <c r="ADB151" s="57"/>
      <c r="ADC151" s="57"/>
      <c r="ADD151" s="57"/>
      <c r="ADE151" s="57"/>
      <c r="ADF151" s="57"/>
      <c r="ADG151" s="57"/>
      <c r="ADH151" s="57"/>
      <c r="ADI151" s="57"/>
      <c r="ADJ151" s="57"/>
      <c r="ADK151" s="57"/>
      <c r="ADL151" s="57"/>
      <c r="ADM151" s="57"/>
      <c r="ADN151" s="57"/>
      <c r="ADO151" s="57"/>
      <c r="ADP151" s="57"/>
      <c r="ADQ151" s="57"/>
      <c r="ADR151" s="57"/>
      <c r="ADS151" s="57"/>
      <c r="ADT151" s="57"/>
      <c r="ADU151" s="57"/>
      <c r="ADV151" s="57"/>
      <c r="ADW151" s="57"/>
      <c r="ADX151" s="57"/>
      <c r="ADY151" s="57"/>
      <c r="ADZ151" s="57"/>
      <c r="AEA151" s="57"/>
      <c r="AEB151" s="57"/>
      <c r="AEC151" s="57"/>
      <c r="AED151" s="57"/>
      <c r="AEE151" s="57"/>
      <c r="AEF151" s="57"/>
      <c r="AEG151" s="57"/>
      <c r="AEH151" s="57"/>
      <c r="AEI151" s="57"/>
      <c r="AEJ151" s="57"/>
      <c r="AEK151" s="57"/>
      <c r="AEL151" s="57"/>
      <c r="AEM151" s="57"/>
      <c r="AEN151" s="57"/>
      <c r="AEO151" s="57"/>
      <c r="AEP151" s="57"/>
      <c r="AEQ151" s="57"/>
      <c r="AER151" s="57"/>
      <c r="AES151" s="57"/>
      <c r="AET151" s="57"/>
      <c r="AEU151" s="57"/>
      <c r="AEV151" s="57"/>
      <c r="AEW151" s="57"/>
      <c r="AEX151" s="57"/>
      <c r="AEY151" s="57"/>
      <c r="AEZ151" s="57"/>
      <c r="AFA151" s="57"/>
      <c r="AFB151" s="57"/>
      <c r="AFC151" s="57"/>
      <c r="AFD151" s="57"/>
      <c r="AFE151" s="57"/>
      <c r="AFF151" s="57"/>
      <c r="AFG151" s="57"/>
      <c r="AFH151" s="57"/>
      <c r="AFI151" s="57"/>
      <c r="AFJ151" s="57"/>
      <c r="AFK151" s="57"/>
      <c r="AFL151" s="57"/>
      <c r="AFM151" s="57"/>
      <c r="AFN151" s="57"/>
      <c r="AFO151" s="57"/>
      <c r="AFP151" s="57"/>
      <c r="AFQ151" s="57"/>
      <c r="AFR151" s="57"/>
      <c r="AFS151" s="57"/>
      <c r="AFT151" s="57"/>
      <c r="AFU151" s="57"/>
      <c r="AFV151" s="57"/>
      <c r="AFW151" s="57"/>
      <c r="AFX151" s="57"/>
      <c r="AFY151" s="57"/>
      <c r="AFZ151" s="57"/>
      <c r="AGA151" s="57"/>
      <c r="AGB151" s="57"/>
      <c r="AGC151" s="57"/>
      <c r="AGD151" s="57"/>
      <c r="AGE151" s="57"/>
      <c r="AGF151" s="57"/>
      <c r="AGG151" s="57"/>
      <c r="AGH151" s="57"/>
      <c r="AGI151" s="57"/>
      <c r="AGJ151" s="57"/>
      <c r="AGK151" s="57"/>
      <c r="AGL151" s="57"/>
      <c r="AGM151" s="57"/>
      <c r="AGN151" s="57"/>
      <c r="AGO151" s="57"/>
      <c r="AGP151" s="57"/>
      <c r="AGQ151" s="57"/>
      <c r="AGR151" s="57"/>
      <c r="AGS151" s="57"/>
      <c r="AGT151" s="57"/>
      <c r="AGU151" s="57"/>
      <c r="AGV151" s="57"/>
      <c r="AGW151" s="57"/>
      <c r="AGX151" s="57"/>
      <c r="AGY151" s="57"/>
      <c r="AGZ151" s="57"/>
      <c r="AHA151" s="57"/>
      <c r="AHB151" s="57"/>
      <c r="AHC151" s="57"/>
      <c r="AHD151" s="57"/>
      <c r="AHE151" s="57"/>
      <c r="AHF151" s="57"/>
      <c r="AHG151" s="57"/>
      <c r="AHH151" s="57"/>
      <c r="AHI151" s="57"/>
      <c r="AHJ151" s="57"/>
      <c r="AHK151" s="57"/>
      <c r="AHL151" s="57"/>
      <c r="AHM151" s="57"/>
      <c r="AHN151" s="57"/>
      <c r="AHO151" s="57"/>
      <c r="AHP151" s="57"/>
      <c r="AHQ151" s="57"/>
      <c r="AHR151" s="57"/>
      <c r="AHS151" s="57"/>
      <c r="AHT151" s="57"/>
      <c r="AHU151" s="57"/>
      <c r="AHV151" s="57"/>
      <c r="AHW151" s="57"/>
      <c r="AHX151" s="57"/>
      <c r="AHY151" s="57"/>
      <c r="AHZ151" s="57"/>
      <c r="AIA151" s="57"/>
      <c r="AIB151" s="57"/>
      <c r="AIC151" s="57"/>
      <c r="AID151" s="57"/>
      <c r="AIE151" s="57"/>
      <c r="AIF151" s="57"/>
      <c r="AIG151" s="57"/>
      <c r="AIH151" s="57"/>
      <c r="AII151" s="57"/>
      <c r="AIJ151" s="57"/>
      <c r="AIK151" s="57"/>
      <c r="AIL151" s="57"/>
      <c r="AIM151" s="57"/>
      <c r="AIN151" s="57"/>
      <c r="AIO151" s="57"/>
      <c r="AIP151" s="57"/>
      <c r="AIQ151" s="57"/>
      <c r="AIR151" s="57"/>
      <c r="AIS151" s="57"/>
      <c r="AIT151" s="57"/>
      <c r="AIU151" s="57"/>
      <c r="AIV151" s="57"/>
      <c r="AIW151" s="57"/>
      <c r="AIX151" s="57"/>
      <c r="AIY151" s="57"/>
      <c r="AIZ151" s="57"/>
      <c r="AJA151" s="57"/>
      <c r="AJB151" s="57"/>
      <c r="AJC151" s="57"/>
      <c r="AJD151" s="57"/>
      <c r="AJE151" s="57"/>
      <c r="AJF151" s="57"/>
      <c r="AJG151" s="57"/>
      <c r="AJH151" s="57"/>
      <c r="AJI151" s="57"/>
      <c r="AJJ151" s="57"/>
      <c r="AJK151" s="57"/>
      <c r="AJL151" s="57"/>
      <c r="AJM151" s="57"/>
      <c r="AJN151" s="57"/>
      <c r="AJO151" s="57"/>
      <c r="AJP151" s="57"/>
      <c r="AJQ151" s="57"/>
      <c r="AJR151" s="57"/>
      <c r="AJS151" s="57"/>
      <c r="AJT151" s="57"/>
      <c r="AJU151" s="57"/>
      <c r="AJV151" s="57"/>
      <c r="AJW151" s="57"/>
      <c r="AJX151" s="57"/>
      <c r="AJY151" s="57"/>
      <c r="AJZ151" s="57"/>
      <c r="AKA151" s="57"/>
      <c r="AKB151" s="57"/>
      <c r="AKC151" s="57"/>
      <c r="AKD151" s="57"/>
      <c r="AKE151" s="57"/>
      <c r="AKF151" s="57"/>
      <c r="AKG151" s="57"/>
      <c r="AKH151" s="57"/>
      <c r="AKI151" s="57"/>
      <c r="AKJ151" s="57"/>
      <c r="AKK151" s="57"/>
      <c r="AKL151" s="57"/>
      <c r="AKM151" s="57"/>
      <c r="AKN151" s="57"/>
      <c r="AKO151" s="57"/>
      <c r="AKP151" s="57"/>
      <c r="AKQ151" s="57"/>
      <c r="AKR151" s="57"/>
      <c r="AKS151" s="57"/>
      <c r="AKT151" s="57"/>
      <c r="AKU151" s="57"/>
      <c r="AKV151" s="57"/>
      <c r="AKW151" s="57"/>
      <c r="AKX151" s="57"/>
      <c r="AKY151" s="57"/>
      <c r="AKZ151" s="57"/>
      <c r="ALA151" s="57"/>
      <c r="ALB151" s="57"/>
      <c r="ALC151" s="57"/>
      <c r="ALD151" s="57"/>
      <c r="ALE151" s="57"/>
      <c r="ALF151" s="57"/>
      <c r="ALG151" s="57"/>
      <c r="ALH151" s="57"/>
      <c r="ALI151" s="57"/>
      <c r="ALJ151" s="57"/>
      <c r="ALK151" s="57"/>
      <c r="ALL151" s="57"/>
      <c r="ALM151" s="57"/>
      <c r="ALN151" s="57"/>
      <c r="ALO151" s="57"/>
      <c r="ALP151" s="57"/>
      <c r="ALQ151" s="57"/>
      <c r="ALR151" s="57"/>
      <c r="ALS151" s="57"/>
      <c r="ALT151" s="57"/>
      <c r="ALU151" s="57"/>
      <c r="ALV151" s="57"/>
      <c r="ALW151" s="57"/>
      <c r="ALX151" s="57"/>
      <c r="ALY151" s="57"/>
      <c r="ALZ151" s="57"/>
      <c r="AMA151" s="57"/>
      <c r="AMB151" s="57"/>
      <c r="AMC151" s="57"/>
      <c r="AMD151" s="57"/>
      <c r="AME151" s="57"/>
      <c r="AMF151" s="57"/>
      <c r="AMG151" s="57"/>
      <c r="AMH151" s="57"/>
      <c r="AMI151" s="57"/>
      <c r="AMJ151" s="57"/>
      <c r="AMK151" s="57"/>
      <c r="AML151" s="57"/>
      <c r="AMM151" s="57"/>
      <c r="AMN151" s="57"/>
      <c r="AMO151" s="57"/>
      <c r="AMP151" s="57"/>
      <c r="AMQ151" s="57"/>
      <c r="AMR151" s="57"/>
      <c r="AMS151" s="57"/>
      <c r="AMT151" s="57"/>
      <c r="AMU151" s="57"/>
      <c r="AMV151" s="57"/>
      <c r="AMW151" s="57"/>
      <c r="AMX151" s="57"/>
      <c r="AMY151" s="57"/>
      <c r="AMZ151" s="57"/>
      <c r="ANA151" s="57"/>
      <c r="ANB151" s="57"/>
      <c r="ANC151" s="57"/>
      <c r="AND151" s="57"/>
      <c r="ANE151" s="57"/>
      <c r="ANF151" s="57"/>
      <c r="ANG151" s="57"/>
      <c r="ANH151" s="57"/>
      <c r="ANI151" s="57"/>
      <c r="ANJ151" s="57"/>
      <c r="ANK151" s="57"/>
      <c r="ANL151" s="57"/>
      <c r="ANM151" s="57"/>
      <c r="ANN151" s="57"/>
      <c r="ANO151" s="57"/>
      <c r="ANP151" s="57"/>
      <c r="ANQ151" s="57"/>
      <c r="ANR151" s="57"/>
      <c r="ANS151" s="57"/>
      <c r="ANT151" s="57"/>
      <c r="ANU151" s="57"/>
      <c r="ANV151" s="57"/>
      <c r="ANW151" s="57"/>
      <c r="ANX151" s="57"/>
      <c r="ANY151" s="57"/>
      <c r="ANZ151" s="57"/>
      <c r="AOA151" s="57"/>
      <c r="AOB151" s="57"/>
      <c r="AOC151" s="57"/>
      <c r="AOD151" s="57"/>
      <c r="AOE151" s="57"/>
      <c r="AOF151" s="57"/>
      <c r="AOG151" s="57"/>
      <c r="AOH151" s="57"/>
      <c r="AOI151" s="57"/>
      <c r="AOJ151" s="57"/>
      <c r="AOK151" s="57"/>
      <c r="AOL151" s="57"/>
      <c r="AOM151" s="57"/>
      <c r="AON151" s="57"/>
      <c r="AOO151" s="57"/>
      <c r="AOP151" s="57"/>
      <c r="AOQ151" s="57"/>
      <c r="AOR151" s="57"/>
      <c r="AOS151" s="57"/>
      <c r="AOT151" s="57"/>
      <c r="AOU151" s="57"/>
      <c r="AOV151" s="57"/>
      <c r="AOW151" s="57"/>
      <c r="AOX151" s="57"/>
      <c r="AOY151" s="57"/>
      <c r="AOZ151" s="57"/>
      <c r="APA151" s="57"/>
      <c r="APB151" s="57"/>
      <c r="APC151" s="57"/>
      <c r="APD151" s="57"/>
      <c r="APE151" s="57"/>
      <c r="APF151" s="57"/>
      <c r="APG151" s="57"/>
      <c r="APH151" s="57"/>
      <c r="API151" s="57"/>
      <c r="APJ151" s="57"/>
      <c r="APK151" s="57"/>
      <c r="APL151" s="57"/>
      <c r="APM151" s="57"/>
      <c r="APN151" s="57"/>
      <c r="APO151" s="57"/>
      <c r="APP151" s="57"/>
      <c r="APQ151" s="57"/>
      <c r="APR151" s="57"/>
      <c r="APS151" s="57"/>
      <c r="APT151" s="57"/>
      <c r="APU151" s="57"/>
      <c r="APV151" s="57"/>
      <c r="APW151" s="57"/>
      <c r="APX151" s="57"/>
      <c r="APY151" s="57"/>
      <c r="APZ151" s="57"/>
      <c r="AQA151" s="57"/>
      <c r="AQB151" s="57"/>
      <c r="AQC151" s="57"/>
      <c r="AQD151" s="57"/>
      <c r="AQE151" s="57"/>
      <c r="AQF151" s="57"/>
      <c r="AQG151" s="57"/>
      <c r="AQH151" s="57"/>
      <c r="AQI151" s="57"/>
      <c r="AQJ151" s="57"/>
      <c r="AQK151" s="57"/>
      <c r="AQL151" s="57"/>
      <c r="AQM151" s="57"/>
      <c r="AQN151" s="57"/>
      <c r="AQO151" s="57"/>
      <c r="AQP151" s="57"/>
      <c r="AQQ151" s="57"/>
      <c r="AQR151" s="57"/>
      <c r="AQS151" s="57"/>
      <c r="AQT151" s="57"/>
      <c r="AQU151" s="57"/>
      <c r="AQV151" s="57"/>
      <c r="AQW151" s="57"/>
      <c r="AQX151" s="57"/>
      <c r="AQY151" s="57"/>
      <c r="AQZ151" s="57"/>
      <c r="ARA151" s="57"/>
      <c r="ARB151" s="57"/>
      <c r="ARC151" s="57"/>
      <c r="ARD151" s="57"/>
      <c r="ARE151" s="57"/>
      <c r="ARF151" s="57"/>
      <c r="ARG151" s="57"/>
      <c r="ARH151" s="57"/>
      <c r="ARI151" s="57"/>
      <c r="ARJ151" s="57"/>
      <c r="ARK151" s="57"/>
      <c r="ARL151" s="57"/>
      <c r="ARM151" s="57"/>
      <c r="ARN151" s="57"/>
      <c r="ARO151" s="57"/>
      <c r="ARP151" s="57"/>
      <c r="ARQ151" s="57"/>
      <c r="ARR151" s="57"/>
      <c r="ARS151" s="57"/>
      <c r="ART151" s="57"/>
      <c r="ARU151" s="57"/>
      <c r="ARV151" s="57"/>
      <c r="ARW151" s="57"/>
      <c r="ARX151" s="57"/>
      <c r="ARY151" s="57"/>
      <c r="ARZ151" s="57"/>
      <c r="ASA151" s="57"/>
      <c r="ASB151" s="57"/>
      <c r="ASC151" s="57"/>
      <c r="ASD151" s="57"/>
      <c r="ASE151" s="57"/>
      <c r="ASF151" s="57"/>
      <c r="ASG151" s="57"/>
      <c r="ASH151" s="57"/>
      <c r="ASI151" s="57"/>
      <c r="ASJ151" s="57"/>
      <c r="ASK151" s="57"/>
      <c r="ASL151" s="57"/>
      <c r="ASM151" s="57"/>
      <c r="ASN151" s="57"/>
      <c r="ASO151" s="57"/>
      <c r="ASP151" s="57"/>
      <c r="ASQ151" s="57"/>
      <c r="ASR151" s="57"/>
      <c r="ASS151" s="57"/>
      <c r="AST151" s="57"/>
      <c r="ASU151" s="57"/>
      <c r="ASV151" s="57"/>
      <c r="ASW151" s="57"/>
      <c r="ASX151" s="57"/>
      <c r="ASY151" s="57"/>
      <c r="ASZ151" s="57"/>
      <c r="ATA151" s="57"/>
      <c r="ATB151" s="57"/>
      <c r="ATC151" s="57"/>
      <c r="ATD151" s="57"/>
      <c r="ATE151" s="57"/>
      <c r="ATF151" s="57"/>
      <c r="ATG151" s="57"/>
      <c r="ATH151" s="57"/>
      <c r="ATI151" s="57"/>
      <c r="ATJ151" s="57"/>
      <c r="ATK151" s="57"/>
      <c r="ATL151" s="57"/>
      <c r="ATM151" s="57"/>
      <c r="ATN151" s="57"/>
      <c r="ATO151" s="57"/>
      <c r="ATP151" s="57"/>
      <c r="ATQ151" s="57"/>
      <c r="ATR151" s="57"/>
      <c r="ATS151" s="57"/>
      <c r="ATT151" s="57"/>
      <c r="ATU151" s="57"/>
      <c r="ATV151" s="57"/>
      <c r="ATW151" s="57"/>
      <c r="ATX151" s="57"/>
      <c r="ATY151" s="57"/>
      <c r="ATZ151" s="57"/>
      <c r="AUA151" s="57"/>
      <c r="AUB151" s="57"/>
      <c r="AUC151" s="57"/>
      <c r="AUD151" s="57"/>
      <c r="AUE151" s="57"/>
      <c r="AUF151" s="57"/>
      <c r="AUG151" s="57"/>
      <c r="AUH151" s="57"/>
      <c r="AUI151" s="57"/>
      <c r="AUJ151" s="57"/>
      <c r="AUK151" s="57"/>
      <c r="AUL151" s="57"/>
      <c r="AUM151" s="57"/>
      <c r="AUN151" s="57"/>
      <c r="AUO151" s="57"/>
      <c r="AUP151" s="57"/>
      <c r="AUQ151" s="57"/>
      <c r="AUR151" s="57"/>
      <c r="AUS151" s="57"/>
      <c r="AUT151" s="57"/>
      <c r="AUU151" s="57"/>
      <c r="AUV151" s="57"/>
      <c r="AUW151" s="57"/>
      <c r="AUX151" s="57"/>
      <c r="AUY151" s="57"/>
      <c r="AUZ151" s="57"/>
      <c r="AVA151" s="57"/>
      <c r="AVB151" s="57"/>
      <c r="AVC151" s="57"/>
      <c r="AVD151" s="57"/>
      <c r="AVE151" s="57"/>
      <c r="AVF151" s="57"/>
      <c r="AVG151" s="57"/>
      <c r="AVH151" s="57"/>
      <c r="AVI151" s="57"/>
      <c r="AVJ151" s="57"/>
      <c r="AVK151" s="57"/>
      <c r="AVL151" s="57"/>
      <c r="AVM151" s="57"/>
      <c r="AVN151" s="57"/>
      <c r="AVO151" s="57"/>
      <c r="AVP151" s="57"/>
      <c r="AVQ151" s="57"/>
      <c r="AVR151" s="57"/>
      <c r="AVS151" s="57"/>
      <c r="AVT151" s="57"/>
      <c r="AVU151" s="57"/>
      <c r="AVV151" s="57"/>
      <c r="AVW151" s="57"/>
      <c r="AVX151" s="57"/>
      <c r="AVY151" s="57"/>
      <c r="AVZ151" s="57"/>
      <c r="AWA151" s="57"/>
      <c r="AWB151" s="57"/>
      <c r="AWC151" s="57"/>
      <c r="AWD151" s="57"/>
      <c r="AWE151" s="57"/>
      <c r="AWF151" s="57"/>
      <c r="AWG151" s="57"/>
      <c r="AWH151" s="57"/>
      <c r="AWI151" s="57"/>
      <c r="AWJ151" s="57"/>
      <c r="AWK151" s="57"/>
      <c r="AWL151" s="57"/>
      <c r="AWM151" s="57"/>
      <c r="AWN151" s="57"/>
      <c r="AWO151" s="57"/>
      <c r="AWP151" s="57"/>
      <c r="AWQ151" s="57"/>
      <c r="AWR151" s="57"/>
      <c r="AWS151" s="57"/>
      <c r="AWT151" s="57"/>
      <c r="AWU151" s="57"/>
      <c r="AWV151" s="57"/>
      <c r="AWW151" s="57"/>
      <c r="AWX151" s="57"/>
      <c r="AWY151" s="57"/>
      <c r="AWZ151" s="57"/>
      <c r="AXA151" s="57"/>
      <c r="AXB151" s="57"/>
      <c r="AXC151" s="57"/>
      <c r="AXD151" s="57"/>
      <c r="AXE151" s="57"/>
      <c r="AXF151" s="57"/>
      <c r="AXG151" s="57"/>
      <c r="AXH151" s="57"/>
      <c r="AXI151" s="57"/>
      <c r="AXJ151" s="57"/>
      <c r="AXK151" s="57"/>
      <c r="AXL151" s="57"/>
      <c r="AXM151" s="57"/>
      <c r="AXN151" s="57"/>
      <c r="AXO151" s="57"/>
      <c r="AXP151" s="57"/>
      <c r="AXQ151" s="57"/>
      <c r="AXR151" s="57"/>
      <c r="AXS151" s="57"/>
      <c r="AXT151" s="57"/>
      <c r="AXU151" s="57"/>
      <c r="AXV151" s="57"/>
      <c r="AXW151" s="57"/>
      <c r="AXX151" s="57"/>
      <c r="AXY151" s="57"/>
      <c r="AXZ151" s="57"/>
      <c r="AYA151" s="57"/>
      <c r="AYB151" s="57"/>
      <c r="AYC151" s="57"/>
      <c r="AYD151" s="57"/>
      <c r="AYE151" s="57"/>
      <c r="AYF151" s="57"/>
      <c r="AYG151" s="57"/>
      <c r="AYH151" s="57"/>
      <c r="AYI151" s="57"/>
      <c r="AYJ151" s="57"/>
      <c r="AYK151" s="57"/>
      <c r="AYL151" s="57"/>
      <c r="AYM151" s="57"/>
      <c r="AYN151" s="57"/>
      <c r="AYO151" s="57"/>
      <c r="AYP151" s="57"/>
      <c r="AYQ151" s="57"/>
      <c r="AYR151" s="57"/>
      <c r="AYS151" s="57"/>
      <c r="AYT151" s="57"/>
      <c r="AYU151" s="57"/>
      <c r="AYV151" s="57"/>
      <c r="AYW151" s="57"/>
      <c r="AYX151" s="57"/>
      <c r="AYY151" s="57"/>
      <c r="AYZ151" s="57"/>
      <c r="AZA151" s="57"/>
      <c r="AZB151" s="57"/>
      <c r="AZC151" s="57"/>
      <c r="AZD151" s="57"/>
      <c r="AZE151" s="57"/>
      <c r="AZF151" s="57"/>
      <c r="AZG151" s="57"/>
      <c r="AZH151" s="57"/>
      <c r="AZI151" s="57"/>
      <c r="AZJ151" s="57"/>
      <c r="AZK151" s="57"/>
      <c r="AZL151" s="57"/>
      <c r="AZM151" s="57"/>
      <c r="AZN151" s="57"/>
      <c r="AZO151" s="57"/>
      <c r="AZP151" s="57"/>
      <c r="AZQ151" s="57"/>
      <c r="AZR151" s="57"/>
      <c r="AZS151" s="57"/>
      <c r="AZT151" s="57"/>
      <c r="AZU151" s="57"/>
      <c r="AZV151" s="57"/>
      <c r="AZW151" s="57"/>
      <c r="AZX151" s="57"/>
      <c r="AZY151" s="57"/>
      <c r="AZZ151" s="57"/>
      <c r="BAA151" s="57"/>
      <c r="BAB151" s="57"/>
      <c r="BAC151" s="57"/>
      <c r="BAD151" s="57"/>
      <c r="BAE151" s="57"/>
      <c r="BAF151" s="57"/>
      <c r="BAG151" s="57"/>
      <c r="BAH151" s="57"/>
      <c r="BAI151" s="57"/>
      <c r="BAJ151" s="57"/>
      <c r="BAK151" s="57"/>
      <c r="BAL151" s="57"/>
      <c r="BAM151" s="57"/>
      <c r="BAN151" s="57"/>
      <c r="BAO151" s="57"/>
      <c r="BAP151" s="57"/>
      <c r="BAQ151" s="57"/>
      <c r="BAR151" s="57"/>
      <c r="BAS151" s="57"/>
      <c r="BAT151" s="57"/>
      <c r="BAU151" s="57"/>
      <c r="BAV151" s="57"/>
      <c r="BAW151" s="57"/>
      <c r="BAX151" s="57"/>
      <c r="BAY151" s="57"/>
      <c r="BAZ151" s="57"/>
      <c r="BBA151" s="57"/>
      <c r="BBB151" s="57"/>
      <c r="BBC151" s="57"/>
      <c r="BBD151" s="57"/>
      <c r="BBE151" s="57"/>
      <c r="BBF151" s="57"/>
      <c r="BBG151" s="57"/>
      <c r="BBH151" s="57"/>
      <c r="BBI151" s="57"/>
      <c r="BBJ151" s="57"/>
      <c r="BBK151" s="57"/>
      <c r="BBL151" s="57"/>
      <c r="BBM151" s="57"/>
      <c r="BBN151" s="57"/>
      <c r="BBO151" s="57"/>
      <c r="BBP151" s="57"/>
      <c r="BBQ151" s="57"/>
      <c r="BBR151" s="57"/>
      <c r="BBS151" s="57"/>
      <c r="BBT151" s="57"/>
      <c r="BBU151" s="57"/>
      <c r="BBV151" s="57"/>
      <c r="BBW151" s="57"/>
      <c r="BBX151" s="57"/>
      <c r="BBY151" s="57"/>
      <c r="BBZ151" s="57"/>
      <c r="BCA151" s="57"/>
      <c r="BCB151" s="57"/>
      <c r="BCC151" s="57"/>
      <c r="BCD151" s="57"/>
      <c r="BCE151" s="57"/>
      <c r="BCF151" s="57"/>
      <c r="BCG151" s="57"/>
      <c r="BCH151" s="57"/>
      <c r="BCI151" s="57"/>
      <c r="BCJ151" s="57"/>
      <c r="BCK151" s="57"/>
      <c r="BCL151" s="57"/>
      <c r="BCM151" s="57"/>
      <c r="BCN151" s="57"/>
      <c r="BCO151" s="57"/>
      <c r="BCP151" s="57"/>
      <c r="BCQ151" s="57"/>
      <c r="BCR151" s="57"/>
      <c r="BCS151" s="57"/>
      <c r="BCT151" s="57"/>
      <c r="BCU151" s="57"/>
      <c r="BCV151" s="57"/>
      <c r="BCW151" s="57"/>
      <c r="BCX151" s="57"/>
      <c r="BCY151" s="57"/>
      <c r="BCZ151" s="57"/>
      <c r="BDA151" s="57"/>
      <c r="BDB151" s="57"/>
      <c r="BDC151" s="57"/>
      <c r="BDD151" s="57"/>
      <c r="BDE151" s="57"/>
      <c r="BDF151" s="57"/>
      <c r="BDG151" s="57"/>
      <c r="BDH151" s="57"/>
      <c r="BDI151" s="57"/>
      <c r="BDJ151" s="57"/>
      <c r="BDK151" s="57"/>
      <c r="BDL151" s="57"/>
      <c r="BDM151" s="57"/>
      <c r="BDN151" s="57"/>
      <c r="BDO151" s="57"/>
      <c r="BDP151" s="57"/>
      <c r="BDQ151" s="57"/>
      <c r="BDR151" s="57"/>
      <c r="BDS151" s="57"/>
      <c r="BDT151" s="57"/>
      <c r="BDU151" s="57"/>
      <c r="BDV151" s="57"/>
      <c r="BDW151" s="57"/>
      <c r="BDX151" s="57"/>
      <c r="BDY151" s="57"/>
      <c r="BDZ151" s="57"/>
      <c r="BEA151" s="57"/>
      <c r="BEB151" s="57"/>
      <c r="BEC151" s="57"/>
      <c r="BED151" s="57"/>
      <c r="BEE151" s="57"/>
      <c r="BEF151" s="57"/>
      <c r="BEG151" s="57"/>
      <c r="BEH151" s="57"/>
      <c r="BEI151" s="57"/>
      <c r="BEJ151" s="57"/>
      <c r="BEK151" s="57"/>
      <c r="BEL151" s="57"/>
      <c r="BEM151" s="57"/>
      <c r="BEN151" s="57"/>
      <c r="BEO151" s="57"/>
      <c r="BEP151" s="57"/>
      <c r="BEQ151" s="57"/>
      <c r="BER151" s="57"/>
      <c r="BES151" s="57"/>
      <c r="BET151" s="57"/>
      <c r="BEU151" s="57"/>
      <c r="BEV151" s="57"/>
      <c r="BEW151" s="57"/>
      <c r="BEX151" s="57"/>
      <c r="BEY151" s="57"/>
      <c r="BEZ151" s="57"/>
      <c r="BFA151" s="57"/>
      <c r="BFB151" s="57"/>
      <c r="BFC151" s="57"/>
      <c r="BFD151" s="57"/>
      <c r="BFE151" s="57"/>
      <c r="BFF151" s="57"/>
      <c r="BFG151" s="57"/>
      <c r="BFH151" s="57"/>
      <c r="BFI151" s="57"/>
      <c r="BFJ151" s="57"/>
      <c r="BFK151" s="57"/>
      <c r="BFL151" s="57"/>
      <c r="BFM151" s="57"/>
      <c r="BFN151" s="57"/>
      <c r="BFO151" s="57"/>
      <c r="BFP151" s="57"/>
      <c r="BFQ151" s="57"/>
      <c r="BFR151" s="57"/>
      <c r="BFS151" s="57"/>
      <c r="BFT151" s="57"/>
      <c r="BFU151" s="57"/>
      <c r="BFV151" s="57"/>
      <c r="BFW151" s="57"/>
      <c r="BFX151" s="57"/>
      <c r="BFY151" s="57"/>
      <c r="BFZ151" s="57"/>
      <c r="BGA151" s="57"/>
      <c r="BGB151" s="57"/>
      <c r="BGC151" s="57"/>
      <c r="BGD151" s="57"/>
      <c r="BGE151" s="57"/>
      <c r="BGF151" s="57"/>
      <c r="BGG151" s="57"/>
      <c r="BGH151" s="57"/>
      <c r="BGI151" s="57"/>
      <c r="BGJ151" s="57"/>
      <c r="BGK151" s="57"/>
      <c r="BGL151" s="57"/>
      <c r="BGM151" s="57"/>
      <c r="BGN151" s="57"/>
      <c r="BGO151" s="57"/>
      <c r="BGP151" s="57"/>
      <c r="BGQ151" s="57"/>
      <c r="BGR151" s="57"/>
      <c r="BGS151" s="57"/>
      <c r="BGT151" s="57"/>
      <c r="BGU151" s="57"/>
      <c r="BGV151" s="57"/>
      <c r="BGW151" s="57"/>
      <c r="BGX151" s="57"/>
      <c r="BGY151" s="57"/>
      <c r="BGZ151" s="57"/>
      <c r="BHA151" s="57"/>
      <c r="BHB151" s="57"/>
      <c r="BHC151" s="57"/>
      <c r="BHD151" s="57"/>
      <c r="BHE151" s="57"/>
      <c r="BHF151" s="57"/>
      <c r="BHG151" s="57"/>
      <c r="BHH151" s="57"/>
      <c r="BHI151" s="57"/>
      <c r="BHJ151" s="57"/>
      <c r="BHK151" s="57"/>
      <c r="BHL151" s="57"/>
      <c r="BHM151" s="57"/>
      <c r="BHN151" s="57"/>
      <c r="BHO151" s="57"/>
      <c r="BHP151" s="57"/>
      <c r="BHQ151" s="57"/>
      <c r="BHR151" s="57"/>
      <c r="BHS151" s="57"/>
      <c r="BHT151" s="57"/>
      <c r="BHU151" s="57"/>
      <c r="BHV151" s="57"/>
      <c r="BHW151" s="57"/>
      <c r="BHX151" s="57"/>
      <c r="BHY151" s="57"/>
      <c r="BHZ151" s="57"/>
      <c r="BIA151" s="57"/>
      <c r="BIB151" s="57"/>
      <c r="BIC151" s="57"/>
      <c r="BID151" s="57"/>
      <c r="BIE151" s="57"/>
      <c r="BIF151" s="57"/>
      <c r="BIG151" s="57"/>
      <c r="BIH151" s="57"/>
      <c r="BII151" s="57"/>
      <c r="BIJ151" s="57"/>
      <c r="BIK151" s="57"/>
      <c r="BIL151" s="57"/>
      <c r="BIM151" s="57"/>
      <c r="BIN151" s="57"/>
      <c r="BIO151" s="57"/>
      <c r="BIP151" s="57"/>
      <c r="BIQ151" s="57"/>
      <c r="BIR151" s="57"/>
      <c r="BIS151" s="57"/>
      <c r="BIT151" s="57"/>
      <c r="BIU151" s="57"/>
      <c r="BIV151" s="57"/>
      <c r="BIW151" s="57"/>
      <c r="BIX151" s="57"/>
      <c r="BIY151" s="57"/>
      <c r="BIZ151" s="57"/>
      <c r="BJA151" s="57"/>
      <c r="BJB151" s="57"/>
      <c r="BJC151" s="57"/>
      <c r="BJD151" s="57"/>
      <c r="BJE151" s="57"/>
      <c r="BJF151" s="57"/>
      <c r="BJG151" s="57"/>
      <c r="BJH151" s="57"/>
      <c r="BJI151" s="57"/>
      <c r="BJJ151" s="57"/>
      <c r="BJK151" s="57"/>
      <c r="BJL151" s="57"/>
      <c r="BJM151" s="57"/>
      <c r="BJN151" s="57"/>
      <c r="BJO151" s="57"/>
      <c r="BJP151" s="57"/>
      <c r="BJQ151" s="57"/>
      <c r="BJR151" s="57"/>
      <c r="BJS151" s="57"/>
      <c r="BJT151" s="57"/>
      <c r="BJU151" s="57"/>
      <c r="BJV151" s="57"/>
      <c r="BJW151" s="57"/>
      <c r="BJX151" s="57"/>
      <c r="BJY151" s="57"/>
      <c r="BJZ151" s="57"/>
      <c r="BKA151" s="57"/>
      <c r="BKB151" s="57"/>
      <c r="BKC151" s="57"/>
      <c r="BKD151" s="57"/>
      <c r="BKE151" s="57"/>
      <c r="BKF151" s="57"/>
      <c r="BKG151" s="57"/>
      <c r="BKH151" s="57"/>
      <c r="BKI151" s="57"/>
      <c r="BKJ151" s="57"/>
      <c r="BKK151" s="57"/>
      <c r="BKL151" s="57"/>
      <c r="BKM151" s="57"/>
      <c r="BKN151" s="57"/>
      <c r="BKO151" s="57"/>
      <c r="BKP151" s="57"/>
      <c r="BKQ151" s="57"/>
      <c r="BKR151" s="57"/>
      <c r="BKS151" s="57"/>
      <c r="BKT151" s="57"/>
      <c r="BKU151" s="57"/>
      <c r="BKV151" s="57"/>
      <c r="BKW151" s="57"/>
      <c r="BKX151" s="57"/>
      <c r="BKY151" s="57"/>
      <c r="BKZ151" s="57"/>
      <c r="BLA151" s="57"/>
      <c r="BLB151" s="57"/>
      <c r="BLC151" s="57"/>
      <c r="BLD151" s="57"/>
      <c r="BLE151" s="57"/>
      <c r="BLF151" s="57"/>
      <c r="BLG151" s="57"/>
      <c r="BLH151" s="57"/>
      <c r="BLI151" s="57"/>
      <c r="BLJ151" s="57"/>
      <c r="BLK151" s="57"/>
      <c r="BLL151" s="57"/>
      <c r="BLM151" s="57"/>
      <c r="BLN151" s="57"/>
      <c r="BLO151" s="57"/>
      <c r="BLP151" s="57"/>
      <c r="BLQ151" s="57"/>
      <c r="BLR151" s="57"/>
      <c r="BLS151" s="57"/>
      <c r="BLT151" s="57"/>
      <c r="BLU151" s="57"/>
      <c r="BLV151" s="57"/>
      <c r="BLW151" s="57"/>
      <c r="BLX151" s="57"/>
      <c r="BLY151" s="57"/>
      <c r="BLZ151" s="57"/>
      <c r="BMA151" s="57"/>
      <c r="BMB151" s="57"/>
      <c r="BMC151" s="57"/>
      <c r="BMD151" s="57"/>
      <c r="BME151" s="57"/>
      <c r="BMF151" s="57"/>
      <c r="BMG151" s="57"/>
      <c r="BMH151" s="57"/>
      <c r="BMI151" s="57"/>
      <c r="BMJ151" s="57"/>
      <c r="BMK151" s="57"/>
      <c r="BML151" s="57"/>
      <c r="BMM151" s="57"/>
      <c r="BMN151" s="57"/>
      <c r="BMO151" s="57"/>
      <c r="BMP151" s="57"/>
      <c r="BMQ151" s="57"/>
      <c r="BMR151" s="57"/>
      <c r="BMS151" s="57"/>
      <c r="BMT151" s="57"/>
      <c r="BMU151" s="57"/>
      <c r="BMV151" s="57"/>
      <c r="BMW151" s="57"/>
      <c r="BMX151" s="57"/>
      <c r="BMY151" s="57"/>
      <c r="BMZ151" s="57"/>
      <c r="BNA151" s="57"/>
      <c r="BNB151" s="57"/>
      <c r="BNC151" s="57"/>
      <c r="BND151" s="57"/>
      <c r="BNE151" s="57"/>
      <c r="BNF151" s="57"/>
      <c r="BNG151" s="57"/>
      <c r="BNH151" s="57"/>
      <c r="BNI151" s="57"/>
      <c r="BNJ151" s="57"/>
      <c r="BNK151" s="57"/>
      <c r="BNL151" s="57"/>
      <c r="BNM151" s="57"/>
      <c r="BNN151" s="57"/>
      <c r="BNO151" s="57"/>
      <c r="BNP151" s="57"/>
      <c r="BNQ151" s="57"/>
      <c r="BNR151" s="57"/>
      <c r="BNS151" s="57"/>
      <c r="BNT151" s="57"/>
      <c r="BNU151" s="57"/>
      <c r="BNV151" s="57"/>
      <c r="BNW151" s="57"/>
      <c r="BNX151" s="57"/>
      <c r="BNY151" s="57"/>
      <c r="BNZ151" s="57"/>
      <c r="BOA151" s="57"/>
      <c r="BOB151" s="57"/>
      <c r="BOC151" s="57"/>
      <c r="BOD151" s="57"/>
      <c r="BOE151" s="57"/>
      <c r="BOF151" s="57"/>
      <c r="BOG151" s="57"/>
      <c r="BOH151" s="57"/>
      <c r="BOI151" s="57"/>
      <c r="BOJ151" s="57"/>
      <c r="BOK151" s="57"/>
      <c r="BOL151" s="57"/>
      <c r="BOM151" s="57"/>
      <c r="BON151" s="57"/>
      <c r="BOO151" s="57"/>
      <c r="BOP151" s="57"/>
      <c r="BOQ151" s="57"/>
      <c r="BOR151" s="57"/>
      <c r="BOS151" s="57"/>
      <c r="BOT151" s="57"/>
      <c r="BOU151" s="57"/>
      <c r="BOV151" s="57"/>
      <c r="BOW151" s="57"/>
      <c r="BOX151" s="57"/>
      <c r="BOY151" s="57"/>
      <c r="BOZ151" s="57"/>
      <c r="BPA151" s="57"/>
      <c r="BPB151" s="57"/>
      <c r="BPC151" s="57"/>
      <c r="BPD151" s="57"/>
      <c r="BPE151" s="57"/>
      <c r="BPF151" s="57"/>
      <c r="BPG151" s="57"/>
      <c r="BPH151" s="57"/>
      <c r="BPI151" s="57"/>
      <c r="BPJ151" s="57"/>
      <c r="BPK151" s="57"/>
      <c r="BPL151" s="57"/>
      <c r="BPM151" s="57"/>
      <c r="BPN151" s="57"/>
      <c r="BPO151" s="57"/>
      <c r="BPP151" s="57"/>
      <c r="BPQ151" s="57"/>
      <c r="BPR151" s="57"/>
      <c r="BPS151" s="57"/>
      <c r="BPT151" s="57"/>
      <c r="BPU151" s="57"/>
      <c r="BPV151" s="57"/>
      <c r="BPW151" s="57"/>
      <c r="BPX151" s="57"/>
      <c r="BPY151" s="57"/>
      <c r="BPZ151" s="57"/>
      <c r="BQA151" s="57"/>
      <c r="BQB151" s="57"/>
      <c r="BQC151" s="57"/>
      <c r="BQD151" s="57"/>
      <c r="BQE151" s="57"/>
      <c r="BQF151" s="57"/>
      <c r="BQG151" s="57"/>
      <c r="BQH151" s="57"/>
      <c r="BQI151" s="57"/>
      <c r="BQJ151" s="57"/>
      <c r="BQK151" s="57"/>
      <c r="BQL151" s="57"/>
      <c r="BQM151" s="57"/>
      <c r="BQN151" s="57"/>
      <c r="BQO151" s="57"/>
      <c r="BQP151" s="57"/>
      <c r="BQQ151" s="57"/>
      <c r="BQR151" s="57"/>
      <c r="BQS151" s="57"/>
      <c r="BQT151" s="57"/>
      <c r="BQU151" s="57"/>
      <c r="BQV151" s="57"/>
      <c r="BQW151" s="57"/>
      <c r="BQX151" s="57"/>
      <c r="BQY151" s="57"/>
      <c r="BQZ151" s="57"/>
      <c r="BRA151" s="57"/>
      <c r="BRB151" s="57"/>
      <c r="BRC151" s="57"/>
      <c r="BRD151" s="57"/>
      <c r="BRE151" s="57"/>
      <c r="BRF151" s="57"/>
      <c r="BRG151" s="57"/>
      <c r="BRH151" s="57"/>
      <c r="BRI151" s="57"/>
      <c r="BRJ151" s="57"/>
      <c r="BRK151" s="57"/>
      <c r="BRL151" s="57"/>
      <c r="BRM151" s="57"/>
      <c r="BRN151" s="57"/>
      <c r="BRO151" s="57"/>
      <c r="BRP151" s="57"/>
      <c r="BRQ151" s="57"/>
      <c r="BRR151" s="57"/>
      <c r="BRS151" s="57"/>
      <c r="BRT151" s="57"/>
      <c r="BRU151" s="57"/>
      <c r="BRV151" s="57"/>
      <c r="BRW151" s="57"/>
      <c r="BRX151" s="57"/>
      <c r="BRY151" s="57"/>
      <c r="BRZ151" s="57"/>
      <c r="BSA151" s="57"/>
      <c r="BSB151" s="57"/>
      <c r="BSC151" s="57"/>
      <c r="BSD151" s="57"/>
      <c r="BSE151" s="57"/>
      <c r="BSF151" s="57"/>
      <c r="BSG151" s="57"/>
      <c r="BSH151" s="57"/>
      <c r="BSI151" s="57"/>
      <c r="BSJ151" s="57"/>
      <c r="BSK151" s="57"/>
      <c r="BSL151" s="57"/>
      <c r="BSM151" s="57"/>
      <c r="BSN151" s="57"/>
      <c r="BSO151" s="57"/>
      <c r="BSP151" s="57"/>
      <c r="BSQ151" s="57"/>
      <c r="BSR151" s="57"/>
      <c r="BSS151" s="57"/>
      <c r="BST151" s="57"/>
      <c r="BSU151" s="57"/>
      <c r="BSV151" s="57"/>
      <c r="BSW151" s="57"/>
      <c r="BSX151" s="57"/>
      <c r="BSY151" s="57"/>
      <c r="BSZ151" s="57"/>
      <c r="BTA151" s="57"/>
      <c r="BTB151" s="57"/>
      <c r="BTC151" s="57"/>
      <c r="BTD151" s="57"/>
      <c r="BTE151" s="57"/>
      <c r="BTF151" s="57"/>
      <c r="BTG151" s="57"/>
      <c r="BTH151" s="57"/>
      <c r="BTI151" s="57"/>
      <c r="BTJ151" s="57"/>
      <c r="BTK151" s="57"/>
      <c r="BTL151" s="57"/>
      <c r="BTM151" s="57"/>
      <c r="BTN151" s="57"/>
      <c r="BTO151" s="57"/>
      <c r="BTP151" s="57"/>
      <c r="BTQ151" s="57"/>
      <c r="BTR151" s="57"/>
      <c r="BTS151" s="57"/>
      <c r="BTT151" s="57"/>
      <c r="BTU151" s="57"/>
      <c r="BTV151" s="57"/>
      <c r="BTW151" s="57"/>
      <c r="BTX151" s="57"/>
      <c r="BTY151" s="57"/>
      <c r="BTZ151" s="57"/>
      <c r="BUA151" s="57"/>
      <c r="BUB151" s="57"/>
      <c r="BUC151" s="57"/>
      <c r="BUD151" s="57"/>
      <c r="BUE151" s="57"/>
      <c r="BUF151" s="57"/>
      <c r="BUG151" s="57"/>
      <c r="BUH151" s="57"/>
      <c r="BUI151" s="57"/>
      <c r="BUJ151" s="57"/>
      <c r="BUK151" s="57"/>
      <c r="BUL151" s="57"/>
      <c r="BUM151" s="57"/>
      <c r="BUN151" s="57"/>
      <c r="BUO151" s="57"/>
      <c r="BUP151" s="57"/>
      <c r="BUQ151" s="57"/>
      <c r="BUR151" s="57"/>
      <c r="BUS151" s="57"/>
      <c r="BUT151" s="57"/>
      <c r="BUU151" s="57"/>
      <c r="BUV151" s="57"/>
      <c r="BUW151" s="57"/>
      <c r="BUX151" s="57"/>
      <c r="BUY151" s="57"/>
      <c r="BUZ151" s="57"/>
      <c r="BVA151" s="57"/>
      <c r="BVB151" s="57"/>
      <c r="BVC151" s="57"/>
      <c r="BVD151" s="57"/>
      <c r="BVE151" s="57"/>
      <c r="BVF151" s="57"/>
      <c r="BVG151" s="57"/>
      <c r="BVH151" s="57"/>
      <c r="BVI151" s="57"/>
      <c r="BVJ151" s="57"/>
      <c r="BVK151" s="57"/>
      <c r="BVL151" s="57"/>
      <c r="BVM151" s="57"/>
      <c r="BVN151" s="57"/>
      <c r="BVO151" s="57"/>
      <c r="BVP151" s="57"/>
      <c r="BVQ151" s="57"/>
      <c r="BVR151" s="57"/>
      <c r="BVS151" s="57"/>
      <c r="BVT151" s="57"/>
      <c r="BVU151" s="57"/>
      <c r="BVV151" s="57"/>
      <c r="BVW151" s="57"/>
      <c r="BVX151" s="57"/>
      <c r="BVY151" s="57"/>
      <c r="BVZ151" s="57"/>
      <c r="BWA151" s="57"/>
      <c r="BWB151" s="57"/>
      <c r="BWC151" s="57"/>
      <c r="BWD151" s="57"/>
      <c r="BWE151" s="57"/>
      <c r="BWF151" s="57"/>
      <c r="BWG151" s="57"/>
      <c r="BWH151" s="57"/>
      <c r="BWI151" s="57"/>
      <c r="BWJ151" s="57"/>
      <c r="BWK151" s="57"/>
      <c r="BWL151" s="57"/>
      <c r="BWM151" s="57"/>
      <c r="BWN151" s="57"/>
      <c r="BWO151" s="57"/>
      <c r="BWP151" s="57"/>
      <c r="BWQ151" s="57"/>
      <c r="BWR151" s="57"/>
      <c r="BWS151" s="57"/>
      <c r="BWT151" s="57"/>
      <c r="BWU151" s="57"/>
      <c r="BWV151" s="57"/>
      <c r="BWW151" s="57"/>
      <c r="BWX151" s="57"/>
      <c r="BWY151" s="57"/>
      <c r="BWZ151" s="57"/>
      <c r="BXA151" s="57"/>
      <c r="BXB151" s="57"/>
      <c r="BXC151" s="57"/>
      <c r="BXD151" s="57"/>
      <c r="BXE151" s="57"/>
      <c r="BXF151" s="57"/>
      <c r="BXG151" s="57"/>
      <c r="BXH151" s="57"/>
      <c r="BXI151" s="57"/>
      <c r="BXJ151" s="57"/>
      <c r="BXK151" s="57"/>
      <c r="BXL151" s="57"/>
      <c r="BXM151" s="57"/>
      <c r="BXN151" s="57"/>
      <c r="BXO151" s="57"/>
      <c r="BXP151" s="57"/>
      <c r="BXQ151" s="57"/>
      <c r="BXR151" s="57"/>
      <c r="BXS151" s="57"/>
      <c r="BXT151" s="57"/>
      <c r="BXU151" s="57"/>
      <c r="BXV151" s="57"/>
      <c r="BXW151" s="57"/>
      <c r="BXX151" s="57"/>
      <c r="BXY151" s="57"/>
      <c r="BXZ151" s="57"/>
      <c r="BYA151" s="57"/>
      <c r="BYB151" s="57"/>
      <c r="BYC151" s="57"/>
      <c r="BYD151" s="57"/>
      <c r="BYE151" s="57"/>
      <c r="BYF151" s="57"/>
      <c r="BYG151" s="57"/>
      <c r="BYH151" s="57"/>
      <c r="BYI151" s="57"/>
      <c r="BYJ151" s="57"/>
      <c r="BYK151" s="57"/>
      <c r="BYL151" s="57"/>
      <c r="BYM151" s="57"/>
      <c r="BYN151" s="57"/>
      <c r="BYO151" s="57"/>
      <c r="BYP151" s="57"/>
      <c r="BYQ151" s="57"/>
      <c r="BYR151" s="57"/>
      <c r="BYS151" s="57"/>
      <c r="BYT151" s="57"/>
      <c r="BYU151" s="57"/>
      <c r="BYV151" s="57"/>
      <c r="BYW151" s="57"/>
      <c r="BYX151" s="57"/>
      <c r="BYY151" s="57"/>
      <c r="BYZ151" s="57"/>
      <c r="BZA151" s="57"/>
      <c r="BZB151" s="57"/>
      <c r="BZC151" s="57"/>
      <c r="BZD151" s="57"/>
      <c r="BZE151" s="57"/>
      <c r="BZF151" s="57"/>
      <c r="BZG151" s="57"/>
      <c r="BZH151" s="57"/>
      <c r="BZI151" s="57"/>
      <c r="BZJ151" s="57"/>
      <c r="BZK151" s="57"/>
      <c r="BZL151" s="57"/>
      <c r="BZM151" s="57"/>
      <c r="BZN151" s="57"/>
      <c r="BZO151" s="57"/>
      <c r="BZP151" s="57"/>
      <c r="BZQ151" s="57"/>
      <c r="BZR151" s="57"/>
      <c r="BZS151" s="57"/>
      <c r="BZT151" s="57"/>
      <c r="BZU151" s="57"/>
      <c r="BZV151" s="57"/>
      <c r="BZW151" s="57"/>
      <c r="BZX151" s="57"/>
      <c r="BZY151" s="57"/>
      <c r="BZZ151" s="57"/>
      <c r="CAA151" s="57"/>
      <c r="CAB151" s="57"/>
      <c r="CAC151" s="57"/>
      <c r="CAD151" s="57"/>
      <c r="CAE151" s="57"/>
      <c r="CAF151" s="57"/>
      <c r="CAG151" s="57"/>
      <c r="CAH151" s="57"/>
      <c r="CAI151" s="57"/>
      <c r="CAJ151" s="57"/>
      <c r="CAK151" s="57"/>
      <c r="CAL151" s="57"/>
      <c r="CAM151" s="57"/>
      <c r="CAN151" s="57"/>
      <c r="CAO151" s="57"/>
      <c r="CAP151" s="57"/>
      <c r="CAQ151" s="57"/>
      <c r="CAR151" s="57"/>
      <c r="CAS151" s="57"/>
      <c r="CAT151" s="57"/>
      <c r="CAU151" s="57"/>
      <c r="CAV151" s="57"/>
      <c r="CAW151" s="57"/>
      <c r="CAX151" s="57"/>
      <c r="CAY151" s="57"/>
      <c r="CAZ151" s="57"/>
      <c r="CBA151" s="57"/>
      <c r="CBB151" s="57"/>
      <c r="CBC151" s="57"/>
      <c r="CBD151" s="57"/>
      <c r="CBE151" s="57"/>
      <c r="CBF151" s="57"/>
      <c r="CBG151" s="57"/>
      <c r="CBH151" s="57"/>
      <c r="CBI151" s="57"/>
      <c r="CBJ151" s="57"/>
      <c r="CBK151" s="57"/>
      <c r="CBL151" s="57"/>
      <c r="CBM151" s="57"/>
      <c r="CBN151" s="57"/>
      <c r="CBO151" s="57"/>
      <c r="CBP151" s="57"/>
      <c r="CBQ151" s="57"/>
      <c r="CBR151" s="57"/>
      <c r="CBS151" s="57"/>
      <c r="CBT151" s="57"/>
      <c r="CBU151" s="57"/>
      <c r="CBV151" s="57"/>
      <c r="CBW151" s="57"/>
      <c r="CBX151" s="57"/>
      <c r="CBY151" s="57"/>
      <c r="CBZ151" s="57"/>
      <c r="CCA151" s="57"/>
      <c r="CCB151" s="57"/>
      <c r="CCC151" s="57"/>
      <c r="CCD151" s="57"/>
      <c r="CCE151" s="57"/>
      <c r="CCF151" s="57"/>
      <c r="CCG151" s="57"/>
      <c r="CCH151" s="57"/>
      <c r="CCI151" s="57"/>
      <c r="CCJ151" s="57"/>
      <c r="CCK151" s="57"/>
      <c r="CCL151" s="57"/>
      <c r="CCM151" s="57"/>
      <c r="CCN151" s="57"/>
      <c r="CCO151" s="57"/>
      <c r="CCP151" s="57"/>
      <c r="CCQ151" s="57"/>
      <c r="CCR151" s="57"/>
      <c r="CCS151" s="57"/>
      <c r="CCT151" s="57"/>
      <c r="CCU151" s="57"/>
      <c r="CCV151" s="57"/>
      <c r="CCW151" s="57"/>
      <c r="CCX151" s="57"/>
      <c r="CCY151" s="57"/>
      <c r="CCZ151" s="57"/>
      <c r="CDA151" s="57"/>
      <c r="CDB151" s="57"/>
      <c r="CDC151" s="57"/>
      <c r="CDD151" s="57"/>
      <c r="CDE151" s="57"/>
      <c r="CDF151" s="57"/>
      <c r="CDG151" s="57"/>
      <c r="CDH151" s="57"/>
      <c r="CDI151" s="57"/>
      <c r="CDJ151" s="57"/>
      <c r="CDK151" s="57"/>
      <c r="CDL151" s="57"/>
      <c r="CDM151" s="57"/>
      <c r="CDN151" s="57"/>
      <c r="CDO151" s="57"/>
      <c r="CDP151" s="57"/>
      <c r="CDQ151" s="57"/>
      <c r="CDR151" s="57"/>
      <c r="CDS151" s="57"/>
      <c r="CDT151" s="57"/>
      <c r="CDU151" s="57"/>
      <c r="CDV151" s="57"/>
      <c r="CDW151" s="57"/>
      <c r="CDX151" s="57"/>
      <c r="CDY151" s="57"/>
      <c r="CDZ151" s="57"/>
      <c r="CEA151" s="57"/>
      <c r="CEB151" s="57"/>
      <c r="CEC151" s="57"/>
      <c r="CED151" s="57"/>
      <c r="CEE151" s="57"/>
      <c r="CEF151" s="57"/>
      <c r="CEG151" s="57"/>
      <c r="CEH151" s="57"/>
      <c r="CEI151" s="57"/>
      <c r="CEJ151" s="57"/>
      <c r="CEK151" s="57"/>
      <c r="CEL151" s="57"/>
      <c r="CEM151" s="57"/>
      <c r="CEN151" s="57"/>
      <c r="CEO151" s="57"/>
      <c r="CEP151" s="57"/>
      <c r="CEQ151" s="57"/>
      <c r="CER151" s="57"/>
      <c r="CES151" s="57"/>
      <c r="CET151" s="57"/>
      <c r="CEU151" s="57"/>
      <c r="CEV151" s="57"/>
      <c r="CEW151" s="57"/>
      <c r="CEX151" s="57"/>
      <c r="CEY151" s="57"/>
      <c r="CEZ151" s="57"/>
      <c r="CFA151" s="57"/>
      <c r="CFB151" s="57"/>
      <c r="CFC151" s="57"/>
      <c r="CFD151" s="57"/>
      <c r="CFE151" s="57"/>
      <c r="CFF151" s="57"/>
      <c r="CFG151" s="57"/>
      <c r="CFH151" s="57"/>
      <c r="CFI151" s="57"/>
      <c r="CFJ151" s="57"/>
      <c r="CFK151" s="57"/>
      <c r="CFL151" s="57"/>
      <c r="CFM151" s="57"/>
      <c r="CFN151" s="57"/>
      <c r="CFO151" s="57"/>
      <c r="CFP151" s="57"/>
      <c r="CFQ151" s="57"/>
      <c r="CFR151" s="57"/>
      <c r="CFS151" s="57"/>
      <c r="CFT151" s="57"/>
      <c r="CFU151" s="57"/>
      <c r="CFV151" s="57"/>
      <c r="CFW151" s="57"/>
      <c r="CFX151" s="57"/>
      <c r="CFY151" s="57"/>
      <c r="CFZ151" s="57"/>
      <c r="CGA151" s="57"/>
      <c r="CGB151" s="57"/>
      <c r="CGC151" s="57"/>
      <c r="CGD151" s="57"/>
      <c r="CGE151" s="57"/>
      <c r="CGF151" s="57"/>
      <c r="CGG151" s="57"/>
      <c r="CGH151" s="57"/>
      <c r="CGI151" s="57"/>
      <c r="CGJ151" s="57"/>
      <c r="CGK151" s="57"/>
      <c r="CGL151" s="57"/>
      <c r="CGM151" s="57"/>
      <c r="CGN151" s="57"/>
      <c r="CGO151" s="57"/>
      <c r="CGP151" s="57"/>
      <c r="CGQ151" s="57"/>
      <c r="CGR151" s="57"/>
      <c r="CGS151" s="57"/>
      <c r="CGT151" s="57"/>
      <c r="CGU151" s="57"/>
      <c r="CGV151" s="57"/>
      <c r="CGW151" s="57"/>
      <c r="CGX151" s="57"/>
      <c r="CGY151" s="57"/>
      <c r="CGZ151" s="57"/>
      <c r="CHA151" s="57"/>
      <c r="CHB151" s="57"/>
      <c r="CHC151" s="57"/>
      <c r="CHD151" s="57"/>
      <c r="CHE151" s="57"/>
      <c r="CHF151" s="57"/>
      <c r="CHG151" s="57"/>
      <c r="CHH151" s="57"/>
      <c r="CHI151" s="57"/>
      <c r="CHJ151" s="57"/>
      <c r="CHK151" s="57"/>
      <c r="CHL151" s="57"/>
      <c r="CHM151" s="57"/>
      <c r="CHN151" s="57"/>
      <c r="CHO151" s="57"/>
      <c r="CHP151" s="57"/>
      <c r="CHQ151" s="57"/>
      <c r="CHR151" s="57"/>
      <c r="CHS151" s="57"/>
      <c r="CHT151" s="57"/>
      <c r="CHU151" s="57"/>
      <c r="CHV151" s="57"/>
      <c r="CHW151" s="57"/>
      <c r="CHX151" s="57"/>
      <c r="CHY151" s="57"/>
      <c r="CHZ151" s="57"/>
      <c r="CIA151" s="57"/>
      <c r="CIB151" s="57"/>
      <c r="CIC151" s="57"/>
      <c r="CID151" s="57"/>
      <c r="CIE151" s="57"/>
      <c r="CIF151" s="57"/>
      <c r="CIG151" s="57"/>
      <c r="CIH151" s="57"/>
      <c r="CII151" s="57"/>
      <c r="CIJ151" s="57"/>
      <c r="CIK151" s="57"/>
      <c r="CIL151" s="57"/>
      <c r="CIM151" s="57"/>
      <c r="CIN151" s="57"/>
      <c r="CIO151" s="57"/>
      <c r="CIP151" s="57"/>
      <c r="CIQ151" s="57"/>
      <c r="CIR151" s="57"/>
      <c r="CIS151" s="57"/>
      <c r="CIT151" s="57"/>
      <c r="CIU151" s="57"/>
      <c r="CIV151" s="57"/>
      <c r="CIW151" s="57"/>
      <c r="CIX151" s="57"/>
      <c r="CIY151" s="57"/>
      <c r="CIZ151" s="57"/>
      <c r="CJA151" s="57"/>
      <c r="CJB151" s="57"/>
      <c r="CJC151" s="57"/>
      <c r="CJD151" s="57"/>
      <c r="CJE151" s="57"/>
      <c r="CJF151" s="57"/>
      <c r="CJG151" s="57"/>
      <c r="CJH151" s="57"/>
      <c r="CJI151" s="57"/>
      <c r="CJJ151" s="57"/>
      <c r="CJK151" s="57"/>
      <c r="CJL151" s="57"/>
      <c r="CJM151" s="57"/>
      <c r="CJN151" s="57"/>
      <c r="CJO151" s="57"/>
      <c r="CJP151" s="57"/>
      <c r="CJQ151" s="57"/>
      <c r="CJR151" s="57"/>
      <c r="CJS151" s="57"/>
      <c r="CJT151" s="57"/>
      <c r="CJU151" s="57"/>
      <c r="CJV151" s="57"/>
      <c r="CJW151" s="57"/>
      <c r="CJX151" s="57"/>
      <c r="CJY151" s="57"/>
      <c r="CJZ151" s="57"/>
      <c r="CKA151" s="57"/>
      <c r="CKB151" s="57"/>
      <c r="CKC151" s="57"/>
      <c r="CKD151" s="57"/>
      <c r="CKE151" s="57"/>
      <c r="CKF151" s="57"/>
      <c r="CKG151" s="57"/>
      <c r="CKH151" s="57"/>
      <c r="CKI151" s="57"/>
      <c r="CKJ151" s="57"/>
      <c r="CKK151" s="57"/>
      <c r="CKL151" s="57"/>
      <c r="CKM151" s="57"/>
      <c r="CKN151" s="57"/>
      <c r="CKO151" s="57"/>
      <c r="CKP151" s="57"/>
      <c r="CKQ151" s="57"/>
      <c r="CKR151" s="57"/>
      <c r="CKS151" s="57"/>
      <c r="CKT151" s="57"/>
      <c r="CKU151" s="57"/>
      <c r="CKV151" s="57"/>
      <c r="CKW151" s="57"/>
      <c r="CKX151" s="57"/>
      <c r="CKY151" s="57"/>
      <c r="CKZ151" s="57"/>
      <c r="CLA151" s="57"/>
      <c r="CLB151" s="57"/>
      <c r="CLC151" s="57"/>
      <c r="CLD151" s="57"/>
      <c r="CLE151" s="57"/>
      <c r="CLF151" s="57"/>
      <c r="CLG151" s="57"/>
      <c r="CLH151" s="57"/>
      <c r="CLI151" s="57"/>
      <c r="CLJ151" s="57"/>
      <c r="CLK151" s="57"/>
      <c r="CLL151" s="57"/>
      <c r="CLM151" s="57"/>
      <c r="CLN151" s="57"/>
      <c r="CLO151" s="57"/>
      <c r="CLP151" s="57"/>
      <c r="CLQ151" s="57"/>
      <c r="CLR151" s="57"/>
      <c r="CLS151" s="57"/>
      <c r="CLT151" s="57"/>
      <c r="CLU151" s="57"/>
      <c r="CLV151" s="57"/>
      <c r="CLW151" s="57"/>
      <c r="CLX151" s="57"/>
      <c r="CLY151" s="57"/>
      <c r="CLZ151" s="57"/>
      <c r="CMA151" s="57"/>
      <c r="CMB151" s="57"/>
      <c r="CMC151" s="57"/>
      <c r="CMD151" s="57"/>
      <c r="CME151" s="57"/>
      <c r="CMF151" s="57"/>
      <c r="CMG151" s="57"/>
      <c r="CMH151" s="57"/>
      <c r="CMI151" s="57"/>
      <c r="CMJ151" s="57"/>
      <c r="CMK151" s="57"/>
      <c r="CML151" s="57"/>
      <c r="CMM151" s="57"/>
      <c r="CMN151" s="57"/>
      <c r="CMO151" s="57"/>
      <c r="CMP151" s="57"/>
      <c r="CMQ151" s="57"/>
      <c r="CMR151" s="57"/>
      <c r="CMS151" s="57"/>
      <c r="CMT151" s="57"/>
      <c r="CMU151" s="57"/>
      <c r="CMV151" s="57"/>
      <c r="CMW151" s="57"/>
      <c r="CMX151" s="57"/>
      <c r="CMY151" s="57"/>
      <c r="CMZ151" s="57"/>
      <c r="CNA151" s="57"/>
      <c r="CNB151" s="57"/>
      <c r="CNC151" s="57"/>
      <c r="CND151" s="57"/>
      <c r="CNE151" s="57"/>
      <c r="CNF151" s="57"/>
      <c r="CNG151" s="57"/>
      <c r="CNH151" s="57"/>
      <c r="CNI151" s="57"/>
      <c r="CNJ151" s="57"/>
      <c r="CNK151" s="57"/>
      <c r="CNL151" s="57"/>
      <c r="CNM151" s="57"/>
      <c r="CNN151" s="57"/>
      <c r="CNO151" s="57"/>
      <c r="CNP151" s="57"/>
      <c r="CNQ151" s="57"/>
      <c r="CNR151" s="57"/>
      <c r="CNS151" s="57"/>
      <c r="CNT151" s="57"/>
      <c r="CNU151" s="57"/>
      <c r="CNV151" s="57"/>
      <c r="CNW151" s="57"/>
      <c r="CNX151" s="57"/>
      <c r="CNY151" s="57"/>
      <c r="CNZ151" s="57"/>
      <c r="COA151" s="57"/>
      <c r="COB151" s="57"/>
      <c r="COC151" s="57"/>
      <c r="COD151" s="57"/>
      <c r="COE151" s="57"/>
      <c r="COF151" s="57"/>
      <c r="COG151" s="57"/>
      <c r="COH151" s="57"/>
      <c r="COI151" s="57"/>
      <c r="COJ151" s="57"/>
      <c r="COK151" s="57"/>
      <c r="COL151" s="57"/>
      <c r="COM151" s="57"/>
      <c r="CON151" s="57"/>
      <c r="COO151" s="57"/>
      <c r="COP151" s="57"/>
      <c r="COQ151" s="57"/>
      <c r="COR151" s="57"/>
      <c r="COS151" s="57"/>
      <c r="COT151" s="57"/>
      <c r="COU151" s="57"/>
      <c r="COV151" s="57"/>
      <c r="COW151" s="57"/>
      <c r="COX151" s="57"/>
      <c r="COY151" s="57"/>
      <c r="COZ151" s="57"/>
      <c r="CPA151" s="57"/>
      <c r="CPB151" s="57"/>
      <c r="CPC151" s="57"/>
      <c r="CPD151" s="57"/>
      <c r="CPE151" s="57"/>
      <c r="CPF151" s="57"/>
      <c r="CPG151" s="57"/>
      <c r="CPH151" s="57"/>
      <c r="CPI151" s="57"/>
      <c r="CPJ151" s="57"/>
      <c r="CPK151" s="57"/>
      <c r="CPL151" s="57"/>
      <c r="CPM151" s="57"/>
      <c r="CPN151" s="57"/>
      <c r="CPO151" s="57"/>
      <c r="CPP151" s="57"/>
      <c r="CPQ151" s="57"/>
      <c r="CPR151" s="57"/>
      <c r="CPS151" s="57"/>
      <c r="CPT151" s="57"/>
      <c r="CPU151" s="57"/>
      <c r="CPV151" s="57"/>
      <c r="CPW151" s="57"/>
      <c r="CPX151" s="57"/>
      <c r="CPY151" s="57"/>
      <c r="CPZ151" s="57"/>
      <c r="CQA151" s="57"/>
      <c r="CQB151" s="57"/>
      <c r="CQC151" s="57"/>
      <c r="CQD151" s="57"/>
      <c r="CQE151" s="57"/>
      <c r="CQF151" s="57"/>
      <c r="CQG151" s="57"/>
      <c r="CQH151" s="57"/>
      <c r="CQI151" s="57"/>
      <c r="CQJ151" s="57"/>
      <c r="CQK151" s="57"/>
      <c r="CQL151" s="57"/>
      <c r="CQM151" s="57"/>
      <c r="CQN151" s="57"/>
      <c r="CQO151" s="57"/>
      <c r="CQP151" s="57"/>
      <c r="CQQ151" s="57"/>
      <c r="CQR151" s="57"/>
      <c r="CQS151" s="57"/>
      <c r="CQT151" s="57"/>
      <c r="CQU151" s="57"/>
      <c r="CQV151" s="57"/>
      <c r="CQW151" s="57"/>
      <c r="CQX151" s="57"/>
      <c r="CQY151" s="57"/>
      <c r="CQZ151" s="57"/>
      <c r="CRA151" s="57"/>
      <c r="CRB151" s="57"/>
      <c r="CRC151" s="57"/>
      <c r="CRD151" s="57"/>
      <c r="CRE151" s="57"/>
      <c r="CRF151" s="57"/>
      <c r="CRG151" s="57"/>
      <c r="CRH151" s="57"/>
      <c r="CRI151" s="57"/>
      <c r="CRJ151" s="57"/>
      <c r="CRK151" s="57"/>
      <c r="CRL151" s="57"/>
      <c r="CRM151" s="57"/>
      <c r="CRN151" s="57"/>
      <c r="CRO151" s="57"/>
      <c r="CRP151" s="57"/>
      <c r="CRQ151" s="57"/>
      <c r="CRR151" s="57"/>
      <c r="CRS151" s="57"/>
      <c r="CRT151" s="57"/>
      <c r="CRU151" s="57"/>
      <c r="CRV151" s="57"/>
      <c r="CRW151" s="57"/>
      <c r="CRX151" s="57"/>
      <c r="CRY151" s="57"/>
      <c r="CRZ151" s="57"/>
      <c r="CSA151" s="57"/>
      <c r="CSB151" s="57"/>
      <c r="CSC151" s="57"/>
      <c r="CSD151" s="57"/>
      <c r="CSE151" s="57"/>
      <c r="CSF151" s="57"/>
      <c r="CSG151" s="57"/>
      <c r="CSH151" s="57"/>
      <c r="CSI151" s="57"/>
      <c r="CSJ151" s="57"/>
      <c r="CSK151" s="57"/>
      <c r="CSL151" s="57"/>
      <c r="CSM151" s="57"/>
      <c r="CSN151" s="57"/>
      <c r="CSO151" s="57"/>
      <c r="CSP151" s="57"/>
      <c r="CSQ151" s="57"/>
      <c r="CSR151" s="57"/>
      <c r="CSS151" s="57"/>
      <c r="CST151" s="57"/>
      <c r="CSU151" s="57"/>
      <c r="CSV151" s="57"/>
      <c r="CSW151" s="57"/>
      <c r="CSX151" s="57"/>
      <c r="CSY151" s="57"/>
      <c r="CSZ151" s="57"/>
      <c r="CTA151" s="57"/>
      <c r="CTB151" s="57"/>
      <c r="CTC151" s="57"/>
      <c r="CTD151" s="57"/>
      <c r="CTE151" s="57"/>
      <c r="CTF151" s="57"/>
      <c r="CTG151" s="57"/>
      <c r="CTH151" s="57"/>
      <c r="CTI151" s="57"/>
      <c r="CTJ151" s="57"/>
      <c r="CTK151" s="57"/>
      <c r="CTL151" s="57"/>
      <c r="CTM151" s="57"/>
      <c r="CTN151" s="57"/>
      <c r="CTO151" s="57"/>
      <c r="CTP151" s="57"/>
      <c r="CTQ151" s="57"/>
      <c r="CTR151" s="57"/>
      <c r="CTS151" s="57"/>
      <c r="CTT151" s="57"/>
      <c r="CTU151" s="57"/>
      <c r="CTV151" s="57"/>
      <c r="CTW151" s="57"/>
      <c r="CTX151" s="57"/>
      <c r="CTY151" s="57"/>
      <c r="CTZ151" s="57"/>
      <c r="CUA151" s="57"/>
      <c r="CUB151" s="57"/>
      <c r="CUC151" s="57"/>
      <c r="CUD151" s="57"/>
      <c r="CUE151" s="57"/>
      <c r="CUF151" s="57"/>
      <c r="CUG151" s="57"/>
      <c r="CUH151" s="57"/>
      <c r="CUI151" s="57"/>
      <c r="CUJ151" s="57"/>
      <c r="CUK151" s="57"/>
      <c r="CUL151" s="57"/>
      <c r="CUM151" s="57"/>
      <c r="CUN151" s="57"/>
      <c r="CUO151" s="57"/>
      <c r="CUP151" s="57"/>
      <c r="CUQ151" s="57"/>
      <c r="CUR151" s="57"/>
      <c r="CUS151" s="57"/>
      <c r="CUT151" s="57"/>
      <c r="CUU151" s="57"/>
      <c r="CUV151" s="57"/>
      <c r="CUW151" s="57"/>
      <c r="CUX151" s="57"/>
      <c r="CUY151" s="57"/>
      <c r="CUZ151" s="57"/>
      <c r="CVA151" s="57"/>
      <c r="CVB151" s="57"/>
      <c r="CVC151" s="57"/>
      <c r="CVD151" s="57"/>
      <c r="CVE151" s="57"/>
      <c r="CVF151" s="57"/>
      <c r="CVG151" s="57"/>
      <c r="CVH151" s="57"/>
      <c r="CVI151" s="57"/>
      <c r="CVJ151" s="57"/>
      <c r="CVK151" s="57"/>
      <c r="CVL151" s="57"/>
      <c r="CVM151" s="57"/>
      <c r="CVN151" s="57"/>
      <c r="CVO151" s="57"/>
      <c r="CVP151" s="57"/>
      <c r="CVQ151" s="57"/>
      <c r="CVR151" s="57"/>
      <c r="CVS151" s="57"/>
      <c r="CVT151" s="57"/>
      <c r="CVU151" s="57"/>
      <c r="CVV151" s="57"/>
      <c r="CVW151" s="57"/>
      <c r="CVX151" s="57"/>
      <c r="CVY151" s="57"/>
      <c r="CVZ151" s="57"/>
      <c r="CWA151" s="57"/>
      <c r="CWB151" s="57"/>
      <c r="CWC151" s="57"/>
      <c r="CWD151" s="57"/>
      <c r="CWE151" s="57"/>
      <c r="CWF151" s="57"/>
      <c r="CWG151" s="57"/>
      <c r="CWH151" s="57"/>
      <c r="CWI151" s="57"/>
      <c r="CWJ151" s="57"/>
      <c r="CWK151" s="57"/>
      <c r="CWL151" s="57"/>
      <c r="CWM151" s="57"/>
      <c r="CWN151" s="57"/>
      <c r="CWO151" s="57"/>
      <c r="CWP151" s="57"/>
      <c r="CWQ151" s="57"/>
      <c r="CWR151" s="57"/>
      <c r="CWS151" s="57"/>
      <c r="CWT151" s="57"/>
      <c r="CWU151" s="57"/>
      <c r="CWV151" s="57"/>
      <c r="CWW151" s="57"/>
      <c r="CWX151" s="57"/>
      <c r="CWY151" s="57"/>
      <c r="CWZ151" s="57"/>
      <c r="CXA151" s="57"/>
      <c r="CXB151" s="57"/>
      <c r="CXC151" s="57"/>
      <c r="CXD151" s="57"/>
      <c r="CXE151" s="57"/>
      <c r="CXF151" s="57"/>
      <c r="CXG151" s="57"/>
      <c r="CXH151" s="57"/>
      <c r="CXI151" s="57"/>
      <c r="CXJ151" s="57"/>
      <c r="CXK151" s="57"/>
      <c r="CXL151" s="57"/>
      <c r="CXM151" s="57"/>
      <c r="CXN151" s="57"/>
      <c r="CXO151" s="57"/>
      <c r="CXP151" s="57"/>
      <c r="CXQ151" s="57"/>
      <c r="CXR151" s="57"/>
      <c r="CXS151" s="57"/>
      <c r="CXT151" s="57"/>
      <c r="CXU151" s="57"/>
      <c r="CXV151" s="57"/>
      <c r="CXW151" s="57"/>
      <c r="CXX151" s="57"/>
      <c r="CXY151" s="57"/>
      <c r="CXZ151" s="57"/>
      <c r="CYA151" s="57"/>
      <c r="CYB151" s="57"/>
      <c r="CYC151" s="57"/>
      <c r="CYD151" s="57"/>
      <c r="CYE151" s="57"/>
      <c r="CYF151" s="57"/>
      <c r="CYG151" s="57"/>
      <c r="CYH151" s="57"/>
      <c r="CYI151" s="57"/>
      <c r="CYJ151" s="57"/>
      <c r="CYK151" s="57"/>
      <c r="CYL151" s="57"/>
      <c r="CYM151" s="57"/>
      <c r="CYN151" s="57"/>
      <c r="CYO151" s="57"/>
      <c r="CYP151" s="57"/>
      <c r="CYQ151" s="57"/>
      <c r="CYR151" s="57"/>
      <c r="CYS151" s="57"/>
      <c r="CYT151" s="57"/>
      <c r="CYU151" s="57"/>
      <c r="CYV151" s="57"/>
      <c r="CYW151" s="57"/>
      <c r="CYX151" s="57"/>
      <c r="CYY151" s="57"/>
      <c r="CYZ151" s="57"/>
      <c r="CZA151" s="57"/>
      <c r="CZB151" s="57"/>
      <c r="CZC151" s="57"/>
      <c r="CZD151" s="57"/>
      <c r="CZE151" s="57"/>
      <c r="CZF151" s="57"/>
      <c r="CZG151" s="57"/>
      <c r="CZH151" s="57"/>
      <c r="CZI151" s="57"/>
      <c r="CZJ151" s="57"/>
      <c r="CZK151" s="57"/>
      <c r="CZL151" s="57"/>
      <c r="CZM151" s="57"/>
      <c r="CZN151" s="57"/>
      <c r="CZO151" s="57"/>
      <c r="CZP151" s="57"/>
      <c r="CZQ151" s="57"/>
      <c r="CZR151" s="57"/>
      <c r="CZS151" s="57"/>
      <c r="CZT151" s="57"/>
      <c r="CZU151" s="57"/>
      <c r="CZV151" s="57"/>
      <c r="CZW151" s="57"/>
      <c r="CZX151" s="57"/>
      <c r="CZY151" s="57"/>
      <c r="CZZ151" s="57"/>
      <c r="DAA151" s="57"/>
      <c r="DAB151" s="57"/>
      <c r="DAC151" s="57"/>
      <c r="DAD151" s="57"/>
      <c r="DAE151" s="57"/>
      <c r="DAF151" s="57"/>
      <c r="DAG151" s="57"/>
      <c r="DAH151" s="57"/>
      <c r="DAI151" s="57"/>
      <c r="DAJ151" s="57"/>
      <c r="DAK151" s="57"/>
      <c r="DAL151" s="57"/>
      <c r="DAM151" s="57"/>
      <c r="DAN151" s="57"/>
      <c r="DAO151" s="57"/>
      <c r="DAP151" s="57"/>
      <c r="DAQ151" s="57"/>
      <c r="DAR151" s="57"/>
      <c r="DAS151" s="57"/>
      <c r="DAT151" s="57"/>
      <c r="DAU151" s="57"/>
      <c r="DAV151" s="57"/>
      <c r="DAW151" s="57"/>
      <c r="DAX151" s="57"/>
      <c r="DAY151" s="57"/>
      <c r="DAZ151" s="57"/>
      <c r="DBA151" s="57"/>
      <c r="DBB151" s="57"/>
      <c r="DBC151" s="57"/>
      <c r="DBD151" s="57"/>
      <c r="DBE151" s="57"/>
      <c r="DBF151" s="57"/>
      <c r="DBG151" s="57"/>
      <c r="DBH151" s="57"/>
      <c r="DBI151" s="57"/>
      <c r="DBJ151" s="57"/>
      <c r="DBK151" s="57"/>
      <c r="DBL151" s="57"/>
      <c r="DBM151" s="57"/>
      <c r="DBN151" s="57"/>
      <c r="DBO151" s="57"/>
      <c r="DBP151" s="57"/>
      <c r="DBQ151" s="57"/>
      <c r="DBR151" s="57"/>
      <c r="DBS151" s="57"/>
      <c r="DBT151" s="57"/>
      <c r="DBU151" s="57"/>
      <c r="DBV151" s="57"/>
      <c r="DBW151" s="57"/>
      <c r="DBX151" s="57"/>
      <c r="DBY151" s="57"/>
      <c r="DBZ151" s="57"/>
      <c r="DCA151" s="57"/>
      <c r="DCB151" s="57"/>
      <c r="DCC151" s="57"/>
      <c r="DCD151" s="57"/>
      <c r="DCE151" s="57"/>
      <c r="DCF151" s="57"/>
      <c r="DCG151" s="57"/>
      <c r="DCH151" s="57"/>
      <c r="DCI151" s="57"/>
      <c r="DCJ151" s="57"/>
      <c r="DCK151" s="57"/>
      <c r="DCL151" s="57"/>
      <c r="DCM151" s="57"/>
      <c r="DCN151" s="57"/>
      <c r="DCO151" s="57"/>
      <c r="DCP151" s="57"/>
      <c r="DCQ151" s="57"/>
      <c r="DCR151" s="57"/>
      <c r="DCS151" s="57"/>
      <c r="DCT151" s="57"/>
      <c r="DCU151" s="57"/>
      <c r="DCV151" s="57"/>
      <c r="DCW151" s="57"/>
      <c r="DCX151" s="57"/>
      <c r="DCY151" s="57"/>
      <c r="DCZ151" s="57"/>
      <c r="DDA151" s="57"/>
      <c r="DDB151" s="57"/>
      <c r="DDC151" s="57"/>
      <c r="DDD151" s="57"/>
      <c r="DDE151" s="57"/>
      <c r="DDF151" s="57"/>
      <c r="DDG151" s="57"/>
      <c r="DDH151" s="57"/>
      <c r="DDI151" s="57"/>
      <c r="DDJ151" s="57"/>
      <c r="DDK151" s="57"/>
      <c r="DDL151" s="57"/>
      <c r="DDM151" s="57"/>
      <c r="DDN151" s="57"/>
      <c r="DDO151" s="57"/>
      <c r="DDP151" s="57"/>
      <c r="DDQ151" s="57"/>
      <c r="DDR151" s="57"/>
      <c r="DDS151" s="57"/>
      <c r="DDT151" s="57"/>
      <c r="DDU151" s="57"/>
      <c r="DDV151" s="57"/>
      <c r="DDW151" s="57"/>
      <c r="DDX151" s="57"/>
      <c r="DDY151" s="57"/>
      <c r="DDZ151" s="57"/>
      <c r="DEA151" s="57"/>
      <c r="DEB151" s="57"/>
      <c r="DEC151" s="57"/>
      <c r="DED151" s="57"/>
      <c r="DEE151" s="57"/>
      <c r="DEF151" s="57"/>
      <c r="DEG151" s="57"/>
      <c r="DEH151" s="57"/>
      <c r="DEI151" s="57"/>
      <c r="DEJ151" s="57"/>
      <c r="DEK151" s="57"/>
      <c r="DEL151" s="57"/>
      <c r="DEM151" s="57"/>
      <c r="DEN151" s="57"/>
      <c r="DEO151" s="57"/>
      <c r="DEP151" s="57"/>
      <c r="DEQ151" s="57"/>
      <c r="DER151" s="57"/>
      <c r="DES151" s="57"/>
      <c r="DET151" s="57"/>
      <c r="DEU151" s="57"/>
      <c r="DEV151" s="57"/>
      <c r="DEW151" s="57"/>
      <c r="DEX151" s="57"/>
      <c r="DEY151" s="57"/>
      <c r="DEZ151" s="57"/>
      <c r="DFA151" s="57"/>
      <c r="DFB151" s="57"/>
      <c r="DFC151" s="57"/>
      <c r="DFD151" s="57"/>
      <c r="DFE151" s="57"/>
      <c r="DFF151" s="57"/>
      <c r="DFG151" s="57"/>
      <c r="DFH151" s="57"/>
      <c r="DFI151" s="57"/>
      <c r="DFJ151" s="57"/>
      <c r="DFK151" s="57"/>
      <c r="DFL151" s="57"/>
      <c r="DFM151" s="57"/>
      <c r="DFN151" s="57"/>
      <c r="DFO151" s="57"/>
      <c r="DFP151" s="57"/>
      <c r="DFQ151" s="57"/>
      <c r="DFR151" s="57"/>
      <c r="DFS151" s="57"/>
      <c r="DFT151" s="57"/>
      <c r="DFU151" s="57"/>
      <c r="DFV151" s="57"/>
      <c r="DFW151" s="57"/>
      <c r="DFX151" s="57"/>
      <c r="DFY151" s="57"/>
      <c r="DFZ151" s="57"/>
      <c r="DGA151" s="57"/>
      <c r="DGB151" s="57"/>
      <c r="DGC151" s="57"/>
      <c r="DGD151" s="57"/>
      <c r="DGE151" s="57"/>
      <c r="DGF151" s="57"/>
      <c r="DGG151" s="57"/>
      <c r="DGH151" s="57"/>
      <c r="DGI151" s="57"/>
      <c r="DGJ151" s="57"/>
      <c r="DGK151" s="57"/>
      <c r="DGL151" s="57"/>
      <c r="DGM151" s="57"/>
      <c r="DGN151" s="57"/>
      <c r="DGO151" s="57"/>
      <c r="DGP151" s="57"/>
      <c r="DGQ151" s="57"/>
      <c r="DGR151" s="57"/>
      <c r="DGS151" s="57"/>
      <c r="DGT151" s="57"/>
      <c r="DGU151" s="57"/>
      <c r="DGV151" s="57"/>
      <c r="DGW151" s="57"/>
      <c r="DGX151" s="57"/>
      <c r="DGY151" s="57"/>
      <c r="DGZ151" s="57"/>
      <c r="DHA151" s="57"/>
      <c r="DHB151" s="57"/>
      <c r="DHC151" s="57"/>
      <c r="DHD151" s="57"/>
      <c r="DHE151" s="57"/>
      <c r="DHF151" s="57"/>
      <c r="DHG151" s="57"/>
      <c r="DHH151" s="57"/>
      <c r="DHI151" s="57"/>
      <c r="DHJ151" s="57"/>
      <c r="DHK151" s="57"/>
      <c r="DHL151" s="57"/>
      <c r="DHM151" s="57"/>
      <c r="DHN151" s="57"/>
      <c r="DHO151" s="57"/>
      <c r="DHP151" s="57"/>
      <c r="DHQ151" s="57"/>
      <c r="DHR151" s="57"/>
      <c r="DHS151" s="57"/>
      <c r="DHT151" s="57"/>
      <c r="DHU151" s="57"/>
      <c r="DHV151" s="57"/>
      <c r="DHW151" s="57"/>
      <c r="DHX151" s="57"/>
      <c r="DHY151" s="57"/>
      <c r="DHZ151" s="57"/>
      <c r="DIA151" s="57"/>
      <c r="DIB151" s="57"/>
      <c r="DIC151" s="57"/>
      <c r="DID151" s="57"/>
      <c r="DIE151" s="57"/>
      <c r="DIF151" s="57"/>
      <c r="DIG151" s="57"/>
      <c r="DIH151" s="57"/>
      <c r="DII151" s="57"/>
      <c r="DIJ151" s="57"/>
      <c r="DIK151" s="57"/>
      <c r="DIL151" s="57"/>
      <c r="DIM151" s="57"/>
      <c r="DIN151" s="57"/>
      <c r="DIO151" s="57"/>
      <c r="DIP151" s="57"/>
      <c r="DIQ151" s="57"/>
      <c r="DIR151" s="57"/>
      <c r="DIS151" s="57"/>
      <c r="DIT151" s="57"/>
      <c r="DIU151" s="57"/>
      <c r="DIV151" s="57"/>
      <c r="DIW151" s="57"/>
      <c r="DIX151" s="57"/>
      <c r="DIY151" s="57"/>
      <c r="DIZ151" s="57"/>
      <c r="DJA151" s="57"/>
      <c r="DJB151" s="57"/>
      <c r="DJC151" s="57"/>
      <c r="DJD151" s="57"/>
      <c r="DJE151" s="57"/>
      <c r="DJF151" s="57"/>
      <c r="DJG151" s="57"/>
      <c r="DJH151" s="57"/>
      <c r="DJI151" s="57"/>
      <c r="DJJ151" s="57"/>
      <c r="DJK151" s="57"/>
      <c r="DJL151" s="57"/>
      <c r="DJM151" s="57"/>
      <c r="DJN151" s="57"/>
      <c r="DJO151" s="57"/>
      <c r="DJP151" s="57"/>
      <c r="DJQ151" s="57"/>
      <c r="DJR151" s="57"/>
      <c r="DJS151" s="57"/>
      <c r="DJT151" s="57"/>
      <c r="DJU151" s="57"/>
      <c r="DJV151" s="57"/>
      <c r="DJW151" s="57"/>
      <c r="DJX151" s="57"/>
      <c r="DJY151" s="57"/>
      <c r="DJZ151" s="57"/>
      <c r="DKA151" s="57"/>
      <c r="DKB151" s="57"/>
      <c r="DKC151" s="57"/>
      <c r="DKD151" s="57"/>
      <c r="DKE151" s="57"/>
      <c r="DKF151" s="57"/>
      <c r="DKG151" s="57"/>
      <c r="DKH151" s="57"/>
      <c r="DKI151" s="57"/>
      <c r="DKJ151" s="57"/>
      <c r="DKK151" s="57"/>
      <c r="DKL151" s="57"/>
      <c r="DKM151" s="57"/>
      <c r="DKN151" s="57"/>
      <c r="DKO151" s="57"/>
      <c r="DKP151" s="57"/>
      <c r="DKQ151" s="57"/>
      <c r="DKR151" s="57"/>
      <c r="DKS151" s="57"/>
      <c r="DKT151" s="57"/>
      <c r="DKU151" s="57"/>
      <c r="DKV151" s="57"/>
      <c r="DKW151" s="57"/>
      <c r="DKX151" s="57"/>
      <c r="DKY151" s="57"/>
      <c r="DKZ151" s="57"/>
      <c r="DLA151" s="57"/>
      <c r="DLB151" s="57"/>
      <c r="DLC151" s="57"/>
      <c r="DLD151" s="57"/>
      <c r="DLE151" s="57"/>
      <c r="DLF151" s="57"/>
      <c r="DLG151" s="57"/>
      <c r="DLH151" s="57"/>
      <c r="DLI151" s="57"/>
      <c r="DLJ151" s="57"/>
      <c r="DLK151" s="57"/>
      <c r="DLL151" s="57"/>
      <c r="DLM151" s="57"/>
      <c r="DLN151" s="57"/>
      <c r="DLO151" s="57"/>
      <c r="DLP151" s="57"/>
      <c r="DLQ151" s="57"/>
      <c r="DLR151" s="57"/>
      <c r="DLS151" s="57"/>
      <c r="DLT151" s="57"/>
      <c r="DLU151" s="57"/>
      <c r="DLV151" s="57"/>
      <c r="DLW151" s="57"/>
      <c r="DLX151" s="57"/>
      <c r="DLY151" s="57"/>
      <c r="DLZ151" s="57"/>
      <c r="DMA151" s="57"/>
      <c r="DMB151" s="57"/>
      <c r="DMC151" s="57"/>
      <c r="DMD151" s="57"/>
      <c r="DME151" s="57"/>
      <c r="DMF151" s="57"/>
      <c r="DMG151" s="57"/>
      <c r="DMH151" s="57"/>
      <c r="DMI151" s="57"/>
      <c r="DMJ151" s="57"/>
      <c r="DMK151" s="57"/>
      <c r="DML151" s="57"/>
      <c r="DMM151" s="57"/>
      <c r="DMN151" s="57"/>
      <c r="DMO151" s="57"/>
      <c r="DMP151" s="57"/>
      <c r="DMQ151" s="57"/>
      <c r="DMR151" s="57"/>
      <c r="DMS151" s="57"/>
      <c r="DMT151" s="57"/>
      <c r="DMU151" s="57"/>
      <c r="DMV151" s="57"/>
      <c r="DMW151" s="57"/>
      <c r="DMX151" s="57"/>
      <c r="DMY151" s="57"/>
      <c r="DMZ151" s="57"/>
      <c r="DNA151" s="57"/>
      <c r="DNB151" s="57"/>
      <c r="DNC151" s="57"/>
      <c r="DND151" s="57"/>
      <c r="DNE151" s="57"/>
      <c r="DNF151" s="57"/>
      <c r="DNG151" s="57"/>
      <c r="DNH151" s="57"/>
      <c r="DNI151" s="57"/>
      <c r="DNJ151" s="57"/>
      <c r="DNK151" s="57"/>
      <c r="DNL151" s="57"/>
      <c r="DNM151" s="57"/>
      <c r="DNN151" s="57"/>
      <c r="DNO151" s="57"/>
      <c r="DNP151" s="57"/>
      <c r="DNQ151" s="57"/>
      <c r="DNR151" s="57"/>
      <c r="DNS151" s="57"/>
      <c r="DNT151" s="57"/>
      <c r="DNU151" s="57"/>
      <c r="DNV151" s="57"/>
      <c r="DNW151" s="57"/>
      <c r="DNX151" s="57"/>
      <c r="DNY151" s="57"/>
      <c r="DNZ151" s="57"/>
      <c r="DOA151" s="57"/>
      <c r="DOB151" s="57"/>
      <c r="DOC151" s="57"/>
      <c r="DOD151" s="57"/>
      <c r="DOE151" s="57"/>
      <c r="DOF151" s="57"/>
      <c r="DOG151" s="57"/>
      <c r="DOH151" s="57"/>
      <c r="DOI151" s="57"/>
      <c r="DOJ151" s="57"/>
      <c r="DOK151" s="57"/>
      <c r="DOL151" s="57"/>
      <c r="DOM151" s="57"/>
      <c r="DON151" s="57"/>
      <c r="DOO151" s="57"/>
      <c r="DOP151" s="57"/>
      <c r="DOQ151" s="57"/>
      <c r="DOR151" s="57"/>
      <c r="DOS151" s="57"/>
      <c r="DOT151" s="57"/>
      <c r="DOU151" s="57"/>
      <c r="DOV151" s="57"/>
      <c r="DOW151" s="57"/>
      <c r="DOX151" s="57"/>
      <c r="DOY151" s="57"/>
      <c r="DOZ151" s="57"/>
      <c r="DPA151" s="57"/>
      <c r="DPB151" s="57"/>
      <c r="DPC151" s="57"/>
      <c r="DPD151" s="57"/>
      <c r="DPE151" s="57"/>
      <c r="DPF151" s="57"/>
      <c r="DPG151" s="57"/>
      <c r="DPH151" s="57"/>
      <c r="DPI151" s="57"/>
      <c r="DPJ151" s="57"/>
      <c r="DPK151" s="57"/>
      <c r="DPL151" s="57"/>
      <c r="DPM151" s="57"/>
      <c r="DPN151" s="57"/>
      <c r="DPO151" s="57"/>
      <c r="DPP151" s="57"/>
      <c r="DPQ151" s="57"/>
      <c r="DPR151" s="57"/>
      <c r="DPS151" s="57"/>
      <c r="DPT151" s="57"/>
      <c r="DPU151" s="57"/>
      <c r="DPV151" s="57"/>
      <c r="DPW151" s="57"/>
      <c r="DPX151" s="57"/>
      <c r="DPY151" s="57"/>
      <c r="DPZ151" s="57"/>
      <c r="DQA151" s="57"/>
      <c r="DQB151" s="57"/>
      <c r="DQC151" s="57"/>
      <c r="DQD151" s="57"/>
      <c r="DQE151" s="57"/>
      <c r="DQF151" s="57"/>
      <c r="DQG151" s="57"/>
      <c r="DQH151" s="57"/>
      <c r="DQI151" s="57"/>
      <c r="DQJ151" s="57"/>
      <c r="DQK151" s="57"/>
      <c r="DQL151" s="57"/>
      <c r="DQM151" s="57"/>
      <c r="DQN151" s="57"/>
      <c r="DQO151" s="57"/>
      <c r="DQP151" s="57"/>
      <c r="DQQ151" s="57"/>
      <c r="DQR151" s="57"/>
      <c r="DQS151" s="57"/>
      <c r="DQT151" s="57"/>
      <c r="DQU151" s="57"/>
      <c r="DQV151" s="57"/>
      <c r="DQW151" s="57"/>
      <c r="DQX151" s="57"/>
      <c r="DQY151" s="57"/>
      <c r="DQZ151" s="57"/>
      <c r="DRA151" s="57"/>
      <c r="DRB151" s="57"/>
      <c r="DRC151" s="57"/>
      <c r="DRD151" s="57"/>
      <c r="DRE151" s="57"/>
      <c r="DRF151" s="57"/>
      <c r="DRG151" s="57"/>
      <c r="DRH151" s="57"/>
      <c r="DRI151" s="57"/>
      <c r="DRJ151" s="57"/>
      <c r="DRK151" s="57"/>
      <c r="DRL151" s="57"/>
      <c r="DRM151" s="57"/>
      <c r="DRN151" s="57"/>
      <c r="DRO151" s="57"/>
      <c r="DRP151" s="57"/>
      <c r="DRQ151" s="57"/>
      <c r="DRR151" s="57"/>
      <c r="DRS151" s="57"/>
      <c r="DRT151" s="57"/>
      <c r="DRU151" s="57"/>
      <c r="DRV151" s="57"/>
      <c r="DRW151" s="57"/>
      <c r="DRX151" s="57"/>
      <c r="DRY151" s="57"/>
      <c r="DRZ151" s="57"/>
      <c r="DSA151" s="57"/>
      <c r="DSB151" s="57"/>
      <c r="DSC151" s="57"/>
      <c r="DSD151" s="57"/>
      <c r="DSE151" s="57"/>
      <c r="DSF151" s="57"/>
      <c r="DSG151" s="57"/>
      <c r="DSH151" s="57"/>
      <c r="DSI151" s="57"/>
      <c r="DSJ151" s="57"/>
      <c r="DSK151" s="57"/>
      <c r="DSL151" s="57"/>
      <c r="DSM151" s="57"/>
      <c r="DSN151" s="57"/>
      <c r="DSO151" s="57"/>
      <c r="DSP151" s="57"/>
      <c r="DSQ151" s="57"/>
      <c r="DSR151" s="57"/>
      <c r="DSS151" s="57"/>
      <c r="DST151" s="57"/>
      <c r="DSU151" s="57"/>
      <c r="DSV151" s="57"/>
      <c r="DSW151" s="57"/>
      <c r="DSX151" s="57"/>
      <c r="DSY151" s="57"/>
      <c r="DSZ151" s="57"/>
      <c r="DTA151" s="57"/>
      <c r="DTB151" s="57"/>
      <c r="DTC151" s="57"/>
      <c r="DTD151" s="57"/>
      <c r="DTE151" s="57"/>
      <c r="DTF151" s="57"/>
      <c r="DTG151" s="57"/>
      <c r="DTH151" s="57"/>
      <c r="DTI151" s="57"/>
      <c r="DTJ151" s="57"/>
      <c r="DTK151" s="57"/>
      <c r="DTL151" s="57"/>
      <c r="DTM151" s="57"/>
      <c r="DTN151" s="57"/>
      <c r="DTO151" s="57"/>
      <c r="DTP151" s="57"/>
      <c r="DTQ151" s="57"/>
      <c r="DTR151" s="57"/>
      <c r="DTS151" s="57"/>
      <c r="DTT151" s="57"/>
      <c r="DTU151" s="57"/>
      <c r="DTV151" s="57"/>
      <c r="DTW151" s="57"/>
      <c r="DTX151" s="57"/>
      <c r="DTY151" s="57"/>
      <c r="DTZ151" s="57"/>
      <c r="DUA151" s="57"/>
      <c r="DUB151" s="57"/>
      <c r="DUC151" s="57"/>
      <c r="DUD151" s="57"/>
      <c r="DUE151" s="57"/>
      <c r="DUF151" s="57"/>
      <c r="DUG151" s="57"/>
      <c r="DUH151" s="57"/>
      <c r="DUI151" s="57"/>
      <c r="DUJ151" s="57"/>
      <c r="DUK151" s="57"/>
      <c r="DUL151" s="57"/>
      <c r="DUM151" s="57"/>
      <c r="DUN151" s="57"/>
      <c r="DUO151" s="57"/>
      <c r="DUP151" s="57"/>
      <c r="DUQ151" s="57"/>
      <c r="DUR151" s="57"/>
      <c r="DUS151" s="57"/>
      <c r="DUT151" s="57"/>
      <c r="DUU151" s="57"/>
      <c r="DUV151" s="57"/>
      <c r="DUW151" s="57"/>
      <c r="DUX151" s="57"/>
      <c r="DUY151" s="57"/>
      <c r="DUZ151" s="57"/>
      <c r="DVA151" s="57"/>
      <c r="DVB151" s="57"/>
      <c r="DVC151" s="57"/>
      <c r="DVD151" s="57"/>
      <c r="DVE151" s="57"/>
      <c r="DVF151" s="57"/>
      <c r="DVG151" s="57"/>
      <c r="DVH151" s="57"/>
      <c r="DVI151" s="57"/>
      <c r="DVJ151" s="57"/>
      <c r="DVK151" s="57"/>
      <c r="DVL151" s="57"/>
      <c r="DVM151" s="57"/>
      <c r="DVN151" s="57"/>
      <c r="DVO151" s="57"/>
      <c r="DVP151" s="57"/>
      <c r="DVQ151" s="57"/>
      <c r="DVR151" s="57"/>
      <c r="DVS151" s="57"/>
      <c r="DVT151" s="57"/>
      <c r="DVU151" s="57"/>
      <c r="DVV151" s="57"/>
      <c r="DVW151" s="57"/>
      <c r="DVX151" s="57"/>
      <c r="DVY151" s="57"/>
      <c r="DVZ151" s="57"/>
      <c r="DWA151" s="57"/>
      <c r="DWB151" s="57"/>
      <c r="DWC151" s="57"/>
      <c r="DWD151" s="57"/>
      <c r="DWE151" s="57"/>
      <c r="DWF151" s="57"/>
      <c r="DWG151" s="57"/>
      <c r="DWH151" s="57"/>
      <c r="DWI151" s="57"/>
      <c r="DWJ151" s="57"/>
      <c r="DWK151" s="57"/>
      <c r="DWL151" s="57"/>
      <c r="DWM151" s="57"/>
      <c r="DWN151" s="57"/>
      <c r="DWO151" s="57"/>
      <c r="DWP151" s="57"/>
      <c r="DWQ151" s="57"/>
      <c r="DWR151" s="57"/>
      <c r="DWS151" s="57"/>
      <c r="DWT151" s="57"/>
      <c r="DWU151" s="57"/>
      <c r="DWV151" s="57"/>
      <c r="DWW151" s="57"/>
      <c r="DWX151" s="57"/>
      <c r="DWY151" s="57"/>
      <c r="DWZ151" s="57"/>
      <c r="DXA151" s="57"/>
      <c r="DXB151" s="57"/>
      <c r="DXC151" s="57"/>
      <c r="DXD151" s="57"/>
      <c r="DXE151" s="57"/>
      <c r="DXF151" s="57"/>
      <c r="DXG151" s="57"/>
      <c r="DXH151" s="57"/>
      <c r="DXI151" s="57"/>
      <c r="DXJ151" s="57"/>
      <c r="DXK151" s="57"/>
      <c r="DXL151" s="57"/>
      <c r="DXM151" s="57"/>
      <c r="DXN151" s="57"/>
      <c r="DXO151" s="57"/>
      <c r="DXP151" s="57"/>
      <c r="DXQ151" s="57"/>
      <c r="DXR151" s="57"/>
      <c r="DXS151" s="57"/>
      <c r="DXT151" s="57"/>
      <c r="DXU151" s="57"/>
      <c r="DXV151" s="57"/>
      <c r="DXW151" s="57"/>
      <c r="DXX151" s="57"/>
      <c r="DXY151" s="57"/>
      <c r="DXZ151" s="57"/>
      <c r="DYA151" s="57"/>
      <c r="DYB151" s="57"/>
      <c r="DYC151" s="57"/>
      <c r="DYD151" s="57"/>
      <c r="DYE151" s="57"/>
      <c r="DYF151" s="57"/>
      <c r="DYG151" s="57"/>
      <c r="DYH151" s="57"/>
      <c r="DYI151" s="57"/>
      <c r="DYJ151" s="57"/>
      <c r="DYK151" s="57"/>
      <c r="DYL151" s="57"/>
      <c r="DYM151" s="57"/>
      <c r="DYN151" s="57"/>
      <c r="DYO151" s="57"/>
      <c r="DYP151" s="57"/>
      <c r="DYQ151" s="57"/>
      <c r="DYR151" s="57"/>
      <c r="DYS151" s="57"/>
      <c r="DYT151" s="57"/>
      <c r="DYU151" s="57"/>
      <c r="DYV151" s="57"/>
      <c r="DYW151" s="57"/>
      <c r="DYX151" s="57"/>
      <c r="DYY151" s="57"/>
      <c r="DYZ151" s="57"/>
      <c r="DZA151" s="57"/>
      <c r="DZB151" s="57"/>
      <c r="DZC151" s="57"/>
      <c r="DZD151" s="57"/>
      <c r="DZE151" s="57"/>
      <c r="DZF151" s="57"/>
      <c r="DZG151" s="57"/>
      <c r="DZH151" s="57"/>
      <c r="DZI151" s="57"/>
      <c r="DZJ151" s="57"/>
      <c r="DZK151" s="57"/>
      <c r="DZL151" s="57"/>
      <c r="DZM151" s="57"/>
      <c r="DZN151" s="57"/>
      <c r="DZO151" s="57"/>
      <c r="DZP151" s="57"/>
      <c r="DZQ151" s="57"/>
      <c r="DZR151" s="57"/>
      <c r="DZS151" s="57"/>
      <c r="DZT151" s="57"/>
      <c r="DZU151" s="57"/>
      <c r="DZV151" s="57"/>
      <c r="DZW151" s="57"/>
      <c r="DZX151" s="57"/>
      <c r="DZY151" s="57"/>
      <c r="DZZ151" s="57"/>
      <c r="EAA151" s="57"/>
      <c r="EAB151" s="57"/>
      <c r="EAC151" s="57"/>
      <c r="EAD151" s="57"/>
      <c r="EAE151" s="57"/>
      <c r="EAF151" s="57"/>
      <c r="EAG151" s="57"/>
      <c r="EAH151" s="57"/>
      <c r="EAI151" s="57"/>
      <c r="EAJ151" s="57"/>
      <c r="EAK151" s="57"/>
      <c r="EAL151" s="57"/>
      <c r="EAM151" s="57"/>
      <c r="EAN151" s="57"/>
      <c r="EAO151" s="57"/>
      <c r="EAP151" s="57"/>
      <c r="EAQ151" s="57"/>
      <c r="EAR151" s="57"/>
      <c r="EAS151" s="57"/>
      <c r="EAT151" s="57"/>
      <c r="EAU151" s="57"/>
      <c r="EAV151" s="57"/>
      <c r="EAW151" s="57"/>
      <c r="EAX151" s="57"/>
      <c r="EAY151" s="57"/>
      <c r="EAZ151" s="57"/>
      <c r="EBA151" s="57"/>
      <c r="EBB151" s="57"/>
      <c r="EBC151" s="57"/>
      <c r="EBD151" s="57"/>
      <c r="EBE151" s="57"/>
      <c r="EBF151" s="57"/>
      <c r="EBG151" s="57"/>
      <c r="EBH151" s="57"/>
      <c r="EBI151" s="57"/>
      <c r="EBJ151" s="57"/>
      <c r="EBK151" s="57"/>
      <c r="EBL151" s="57"/>
      <c r="EBM151" s="57"/>
      <c r="EBN151" s="57"/>
      <c r="EBO151" s="57"/>
      <c r="EBP151" s="57"/>
      <c r="EBQ151" s="57"/>
      <c r="EBR151" s="57"/>
      <c r="EBS151" s="57"/>
      <c r="EBT151" s="57"/>
      <c r="EBU151" s="57"/>
      <c r="EBV151" s="57"/>
      <c r="EBW151" s="57"/>
      <c r="EBX151" s="57"/>
      <c r="EBY151" s="57"/>
      <c r="EBZ151" s="57"/>
      <c r="ECA151" s="57"/>
      <c r="ECB151" s="57"/>
      <c r="ECC151" s="57"/>
      <c r="ECD151" s="57"/>
      <c r="ECE151" s="57"/>
      <c r="ECF151" s="57"/>
      <c r="ECG151" s="57"/>
      <c r="ECH151" s="57"/>
      <c r="ECI151" s="57"/>
      <c r="ECJ151" s="57"/>
      <c r="ECK151" s="57"/>
      <c r="ECL151" s="57"/>
      <c r="ECM151" s="57"/>
      <c r="ECN151" s="57"/>
      <c r="ECO151" s="57"/>
      <c r="ECP151" s="57"/>
      <c r="ECQ151" s="57"/>
      <c r="ECR151" s="57"/>
      <c r="ECS151" s="57"/>
      <c r="ECT151" s="57"/>
      <c r="ECU151" s="57"/>
      <c r="ECV151" s="57"/>
      <c r="ECW151" s="57"/>
      <c r="ECX151" s="57"/>
      <c r="ECY151" s="57"/>
      <c r="ECZ151" s="57"/>
      <c r="EDA151" s="57"/>
      <c r="EDB151" s="57"/>
      <c r="EDC151" s="57"/>
      <c r="EDD151" s="57"/>
      <c r="EDE151" s="57"/>
      <c r="EDF151" s="57"/>
      <c r="EDG151" s="57"/>
      <c r="EDH151" s="57"/>
      <c r="EDI151" s="57"/>
      <c r="EDJ151" s="57"/>
      <c r="EDK151" s="57"/>
      <c r="EDL151" s="57"/>
      <c r="EDM151" s="57"/>
      <c r="EDN151" s="57"/>
      <c r="EDO151" s="57"/>
      <c r="EDP151" s="57"/>
      <c r="EDQ151" s="57"/>
      <c r="EDR151" s="57"/>
      <c r="EDS151" s="57"/>
      <c r="EDT151" s="57"/>
      <c r="EDU151" s="57"/>
      <c r="EDV151" s="57"/>
      <c r="EDW151" s="57"/>
      <c r="EDX151" s="57"/>
      <c r="EDY151" s="57"/>
      <c r="EDZ151" s="57"/>
      <c r="EEA151" s="57"/>
      <c r="EEB151" s="57"/>
      <c r="EEC151" s="57"/>
      <c r="EED151" s="57"/>
      <c r="EEE151" s="57"/>
      <c r="EEF151" s="57"/>
      <c r="EEG151" s="57"/>
      <c r="EEH151" s="57"/>
      <c r="EEI151" s="57"/>
      <c r="EEJ151" s="57"/>
      <c r="EEK151" s="57"/>
      <c r="EEL151" s="57"/>
      <c r="EEM151" s="57"/>
      <c r="EEN151" s="57"/>
      <c r="EEO151" s="57"/>
      <c r="EEP151" s="57"/>
      <c r="EEQ151" s="57"/>
      <c r="EER151" s="57"/>
      <c r="EES151" s="57"/>
      <c r="EET151" s="57"/>
      <c r="EEU151" s="57"/>
      <c r="EEV151" s="57"/>
      <c r="EEW151" s="57"/>
      <c r="EEX151" s="57"/>
      <c r="EEY151" s="57"/>
      <c r="EEZ151" s="57"/>
      <c r="EFA151" s="57"/>
      <c r="EFB151" s="57"/>
      <c r="EFC151" s="57"/>
      <c r="EFD151" s="57"/>
      <c r="EFE151" s="57"/>
      <c r="EFF151" s="57"/>
      <c r="EFG151" s="57"/>
      <c r="EFH151" s="57"/>
      <c r="EFI151" s="57"/>
      <c r="EFJ151" s="57"/>
      <c r="EFK151" s="57"/>
      <c r="EFL151" s="57"/>
      <c r="EFM151" s="57"/>
      <c r="EFN151" s="57"/>
      <c r="EFO151" s="57"/>
      <c r="EFP151" s="57"/>
      <c r="EFQ151" s="57"/>
      <c r="EFR151" s="57"/>
      <c r="EFS151" s="57"/>
      <c r="EFT151" s="57"/>
      <c r="EFU151" s="57"/>
      <c r="EFV151" s="57"/>
      <c r="EFW151" s="57"/>
      <c r="EFX151" s="57"/>
      <c r="EFY151" s="57"/>
      <c r="EFZ151" s="57"/>
      <c r="EGA151" s="57"/>
      <c r="EGB151" s="57"/>
      <c r="EGC151" s="57"/>
      <c r="EGD151" s="57"/>
      <c r="EGE151" s="57"/>
      <c r="EGF151" s="57"/>
      <c r="EGG151" s="57"/>
      <c r="EGH151" s="57"/>
      <c r="EGI151" s="57"/>
      <c r="EGJ151" s="57"/>
      <c r="EGK151" s="57"/>
      <c r="EGL151" s="57"/>
      <c r="EGM151" s="57"/>
      <c r="EGN151" s="57"/>
      <c r="EGO151" s="57"/>
      <c r="EGP151" s="57"/>
      <c r="EGQ151" s="57"/>
      <c r="EGR151" s="57"/>
      <c r="EGS151" s="57"/>
      <c r="EGT151" s="57"/>
      <c r="EGU151" s="57"/>
      <c r="EGV151" s="57"/>
      <c r="EGW151" s="57"/>
      <c r="EGX151" s="57"/>
      <c r="EGY151" s="57"/>
      <c r="EGZ151" s="57"/>
      <c r="EHA151" s="57"/>
      <c r="EHB151" s="57"/>
      <c r="EHC151" s="57"/>
      <c r="EHD151" s="57"/>
      <c r="EHE151" s="57"/>
      <c r="EHF151" s="57"/>
      <c r="EHG151" s="57"/>
      <c r="EHH151" s="57"/>
      <c r="EHI151" s="57"/>
      <c r="EHJ151" s="57"/>
      <c r="EHK151" s="57"/>
      <c r="EHL151" s="57"/>
      <c r="EHM151" s="57"/>
      <c r="EHN151" s="57"/>
      <c r="EHO151" s="57"/>
      <c r="EHP151" s="57"/>
      <c r="EHQ151" s="57"/>
      <c r="EHR151" s="57"/>
      <c r="EHS151" s="57"/>
      <c r="EHT151" s="57"/>
      <c r="EHU151" s="57"/>
      <c r="EHV151" s="57"/>
      <c r="EHW151" s="57"/>
      <c r="EHX151" s="57"/>
      <c r="EHY151" s="57"/>
      <c r="EHZ151" s="57"/>
      <c r="EIA151" s="57"/>
      <c r="EIB151" s="57"/>
      <c r="EIC151" s="57"/>
      <c r="EID151" s="57"/>
      <c r="EIE151" s="57"/>
      <c r="EIF151" s="57"/>
      <c r="EIG151" s="57"/>
      <c r="EIH151" s="57"/>
      <c r="EII151" s="57"/>
      <c r="EIJ151" s="57"/>
      <c r="EIK151" s="57"/>
      <c r="EIL151" s="57"/>
      <c r="EIM151" s="57"/>
      <c r="EIN151" s="57"/>
      <c r="EIO151" s="57"/>
      <c r="EIP151" s="57"/>
      <c r="EIQ151" s="57"/>
      <c r="EIR151" s="57"/>
      <c r="EIS151" s="57"/>
      <c r="EIT151" s="57"/>
      <c r="EIU151" s="57"/>
      <c r="EIV151" s="57"/>
      <c r="EIW151" s="57"/>
      <c r="EIX151" s="57"/>
      <c r="EIY151" s="57"/>
      <c r="EIZ151" s="57"/>
      <c r="EJA151" s="57"/>
      <c r="EJB151" s="57"/>
      <c r="EJC151" s="57"/>
      <c r="EJD151" s="57"/>
      <c r="EJE151" s="57"/>
      <c r="EJF151" s="57"/>
      <c r="EJG151" s="57"/>
      <c r="EJH151" s="57"/>
      <c r="EJI151" s="57"/>
      <c r="EJJ151" s="57"/>
      <c r="EJK151" s="57"/>
      <c r="EJL151" s="57"/>
      <c r="EJM151" s="57"/>
      <c r="EJN151" s="57"/>
      <c r="EJO151" s="57"/>
      <c r="EJP151" s="57"/>
      <c r="EJQ151" s="57"/>
      <c r="EJR151" s="57"/>
      <c r="EJS151" s="57"/>
      <c r="EJT151" s="57"/>
      <c r="EJU151" s="57"/>
      <c r="EJV151" s="57"/>
      <c r="EJW151" s="57"/>
      <c r="EJX151" s="57"/>
      <c r="EJY151" s="57"/>
      <c r="EJZ151" s="57"/>
      <c r="EKA151" s="57"/>
      <c r="EKB151" s="57"/>
      <c r="EKC151" s="57"/>
      <c r="EKD151" s="57"/>
      <c r="EKE151" s="57"/>
      <c r="EKF151" s="57"/>
      <c r="EKG151" s="57"/>
      <c r="EKH151" s="57"/>
      <c r="EKI151" s="57"/>
      <c r="EKJ151" s="57"/>
      <c r="EKK151" s="57"/>
      <c r="EKL151" s="57"/>
      <c r="EKM151" s="57"/>
      <c r="EKN151" s="57"/>
      <c r="EKO151" s="57"/>
      <c r="EKP151" s="57"/>
      <c r="EKQ151" s="57"/>
      <c r="EKR151" s="57"/>
      <c r="EKS151" s="57"/>
      <c r="EKT151" s="57"/>
      <c r="EKU151" s="57"/>
      <c r="EKV151" s="57"/>
      <c r="EKW151" s="57"/>
      <c r="EKX151" s="57"/>
      <c r="EKY151" s="57"/>
      <c r="EKZ151" s="57"/>
      <c r="ELA151" s="57"/>
      <c r="ELB151" s="57"/>
      <c r="ELC151" s="57"/>
      <c r="ELD151" s="57"/>
      <c r="ELE151" s="57"/>
      <c r="ELF151" s="57"/>
      <c r="ELG151" s="57"/>
      <c r="ELH151" s="57"/>
      <c r="ELI151" s="57"/>
      <c r="ELJ151" s="57"/>
      <c r="ELK151" s="57"/>
      <c r="ELL151" s="57"/>
      <c r="ELM151" s="57"/>
      <c r="ELN151" s="57"/>
      <c r="ELO151" s="57"/>
      <c r="ELP151" s="57"/>
      <c r="ELQ151" s="57"/>
      <c r="ELR151" s="57"/>
      <c r="ELS151" s="57"/>
      <c r="ELT151" s="57"/>
      <c r="ELU151" s="57"/>
      <c r="ELV151" s="57"/>
      <c r="ELW151" s="57"/>
      <c r="ELX151" s="57"/>
      <c r="ELY151" s="57"/>
      <c r="ELZ151" s="57"/>
      <c r="EMA151" s="57"/>
      <c r="EMB151" s="57"/>
      <c r="EMC151" s="57"/>
      <c r="EMD151" s="57"/>
      <c r="EME151" s="57"/>
      <c r="EMF151" s="57"/>
      <c r="EMG151" s="57"/>
      <c r="EMH151" s="57"/>
      <c r="EMI151" s="57"/>
      <c r="EMJ151" s="57"/>
      <c r="EMK151" s="57"/>
      <c r="EML151" s="57"/>
      <c r="EMM151" s="57"/>
      <c r="EMN151" s="57"/>
      <c r="EMO151" s="57"/>
      <c r="EMP151" s="57"/>
      <c r="EMQ151" s="57"/>
      <c r="EMR151" s="57"/>
      <c r="EMS151" s="57"/>
      <c r="EMT151" s="57"/>
      <c r="EMU151" s="57"/>
      <c r="EMV151" s="57"/>
      <c r="EMW151" s="57"/>
      <c r="EMX151" s="57"/>
      <c r="EMY151" s="57"/>
      <c r="EMZ151" s="57"/>
      <c r="ENA151" s="57"/>
      <c r="ENB151" s="57"/>
      <c r="ENC151" s="57"/>
      <c r="END151" s="57"/>
      <c r="ENE151" s="57"/>
      <c r="ENF151" s="57"/>
      <c r="ENG151" s="57"/>
      <c r="ENH151" s="57"/>
      <c r="ENI151" s="57"/>
      <c r="ENJ151" s="57"/>
      <c r="ENK151" s="57"/>
      <c r="ENL151" s="57"/>
      <c r="ENM151" s="57"/>
      <c r="ENN151" s="57"/>
      <c r="ENO151" s="57"/>
      <c r="ENP151" s="57"/>
      <c r="ENQ151" s="57"/>
      <c r="ENR151" s="57"/>
      <c r="ENS151" s="57"/>
      <c r="ENT151" s="57"/>
      <c r="ENU151" s="57"/>
      <c r="ENV151" s="57"/>
      <c r="ENW151" s="57"/>
      <c r="ENX151" s="57"/>
      <c r="ENY151" s="57"/>
      <c r="ENZ151" s="57"/>
      <c r="EOA151" s="57"/>
      <c r="EOB151" s="57"/>
      <c r="EOC151" s="57"/>
      <c r="EOD151" s="57"/>
      <c r="EOE151" s="57"/>
      <c r="EOF151" s="57"/>
      <c r="EOG151" s="57"/>
      <c r="EOH151" s="57"/>
      <c r="EOI151" s="57"/>
      <c r="EOJ151" s="57"/>
      <c r="EOK151" s="57"/>
      <c r="EOL151" s="57"/>
      <c r="EOM151" s="57"/>
      <c r="EON151" s="57"/>
      <c r="EOO151" s="57"/>
      <c r="EOP151" s="57"/>
      <c r="EOQ151" s="57"/>
      <c r="EOR151" s="57"/>
      <c r="EOS151" s="57"/>
      <c r="EOT151" s="57"/>
      <c r="EOU151" s="57"/>
      <c r="EOV151" s="57"/>
      <c r="EOW151" s="57"/>
      <c r="EOX151" s="57"/>
      <c r="EOY151" s="57"/>
      <c r="EOZ151" s="57"/>
      <c r="EPA151" s="57"/>
      <c r="EPB151" s="57"/>
      <c r="EPC151" s="57"/>
      <c r="EPD151" s="57"/>
      <c r="EPE151" s="57"/>
      <c r="EPF151" s="57"/>
      <c r="EPG151" s="57"/>
      <c r="EPH151" s="57"/>
      <c r="EPI151" s="57"/>
      <c r="EPJ151" s="57"/>
      <c r="EPK151" s="57"/>
      <c r="EPL151" s="57"/>
      <c r="EPM151" s="57"/>
      <c r="EPN151" s="57"/>
      <c r="EPO151" s="57"/>
      <c r="EPP151" s="57"/>
      <c r="EPQ151" s="57"/>
      <c r="EPR151" s="57"/>
      <c r="EPS151" s="57"/>
      <c r="EPT151" s="57"/>
      <c r="EPU151" s="57"/>
      <c r="EPV151" s="57"/>
      <c r="EPW151" s="57"/>
      <c r="EPX151" s="57"/>
      <c r="EPY151" s="57"/>
      <c r="EPZ151" s="57"/>
      <c r="EQA151" s="57"/>
      <c r="EQB151" s="57"/>
      <c r="EQC151" s="57"/>
      <c r="EQD151" s="57"/>
      <c r="EQE151" s="57"/>
      <c r="EQF151" s="57"/>
      <c r="EQG151" s="57"/>
      <c r="EQH151" s="57"/>
      <c r="EQI151" s="57"/>
      <c r="EQJ151" s="57"/>
      <c r="EQK151" s="57"/>
      <c r="EQL151" s="57"/>
      <c r="EQM151" s="57"/>
      <c r="EQN151" s="57"/>
      <c r="EQO151" s="57"/>
      <c r="EQP151" s="57"/>
      <c r="EQQ151" s="57"/>
      <c r="EQR151" s="57"/>
      <c r="EQS151" s="57"/>
      <c r="EQT151" s="57"/>
      <c r="EQU151" s="57"/>
      <c r="EQV151" s="57"/>
      <c r="EQW151" s="57"/>
      <c r="EQX151" s="57"/>
      <c r="EQY151" s="57"/>
      <c r="EQZ151" s="57"/>
      <c r="ERA151" s="57"/>
      <c r="ERB151" s="57"/>
      <c r="ERC151" s="57"/>
      <c r="ERD151" s="57"/>
      <c r="ERE151" s="57"/>
      <c r="ERF151" s="57"/>
      <c r="ERG151" s="57"/>
      <c r="ERH151" s="57"/>
      <c r="ERI151" s="57"/>
      <c r="ERJ151" s="57"/>
      <c r="ERK151" s="57"/>
      <c r="ERL151" s="57"/>
      <c r="ERM151" s="57"/>
      <c r="ERN151" s="57"/>
      <c r="ERO151" s="57"/>
      <c r="ERP151" s="57"/>
      <c r="ERQ151" s="57"/>
      <c r="ERR151" s="57"/>
      <c r="ERS151" s="57"/>
      <c r="ERT151" s="57"/>
      <c r="ERU151" s="57"/>
      <c r="ERV151" s="57"/>
      <c r="ERW151" s="57"/>
      <c r="ERX151" s="57"/>
      <c r="ERY151" s="57"/>
      <c r="ERZ151" s="57"/>
      <c r="ESA151" s="57"/>
      <c r="ESB151" s="57"/>
      <c r="ESC151" s="57"/>
      <c r="ESD151" s="57"/>
      <c r="ESE151" s="57"/>
      <c r="ESF151" s="57"/>
      <c r="ESG151" s="57"/>
      <c r="ESH151" s="57"/>
      <c r="ESI151" s="57"/>
      <c r="ESJ151" s="57"/>
      <c r="ESK151" s="57"/>
      <c r="ESL151" s="57"/>
      <c r="ESM151" s="57"/>
      <c r="ESN151" s="57"/>
      <c r="ESO151" s="57"/>
      <c r="ESP151" s="57"/>
      <c r="ESQ151" s="57"/>
      <c r="ESR151" s="57"/>
      <c r="ESS151" s="57"/>
      <c r="EST151" s="57"/>
      <c r="ESU151" s="57"/>
      <c r="ESV151" s="57"/>
      <c r="ESW151" s="57"/>
      <c r="ESX151" s="57"/>
      <c r="ESY151" s="57"/>
      <c r="ESZ151" s="57"/>
      <c r="ETA151" s="57"/>
      <c r="ETB151" s="57"/>
      <c r="ETC151" s="57"/>
      <c r="ETD151" s="57"/>
      <c r="ETE151" s="57"/>
      <c r="ETF151" s="57"/>
      <c r="ETG151" s="57"/>
      <c r="ETH151" s="57"/>
      <c r="ETI151" s="57"/>
      <c r="ETJ151" s="57"/>
      <c r="ETK151" s="57"/>
      <c r="ETL151" s="57"/>
      <c r="ETM151" s="57"/>
      <c r="ETN151" s="57"/>
      <c r="ETO151" s="57"/>
      <c r="ETP151" s="57"/>
      <c r="ETQ151" s="57"/>
      <c r="ETR151" s="57"/>
      <c r="ETS151" s="57"/>
      <c r="ETT151" s="57"/>
      <c r="ETU151" s="57"/>
      <c r="ETV151" s="57"/>
      <c r="ETW151" s="57"/>
      <c r="ETX151" s="57"/>
      <c r="ETY151" s="57"/>
      <c r="ETZ151" s="57"/>
      <c r="EUA151" s="57"/>
      <c r="EUB151" s="57"/>
      <c r="EUC151" s="57"/>
      <c r="EUD151" s="57"/>
      <c r="EUE151" s="57"/>
      <c r="EUF151" s="57"/>
      <c r="EUG151" s="57"/>
      <c r="EUH151" s="57"/>
      <c r="EUI151" s="57"/>
      <c r="EUJ151" s="57"/>
      <c r="EUK151" s="57"/>
      <c r="EUL151" s="57"/>
      <c r="EUM151" s="57"/>
      <c r="EUN151" s="57"/>
      <c r="EUO151" s="57"/>
      <c r="EUP151" s="57"/>
      <c r="EUQ151" s="57"/>
      <c r="EUR151" s="57"/>
      <c r="EUS151" s="57"/>
      <c r="EUT151" s="57"/>
      <c r="EUU151" s="57"/>
      <c r="EUV151" s="57"/>
      <c r="EUW151" s="57"/>
      <c r="EUX151" s="57"/>
      <c r="EUY151" s="57"/>
      <c r="EUZ151" s="57"/>
      <c r="EVA151" s="57"/>
      <c r="EVB151" s="57"/>
      <c r="EVC151" s="57"/>
      <c r="EVD151" s="57"/>
      <c r="EVE151" s="57"/>
      <c r="EVF151" s="57"/>
      <c r="EVG151" s="57"/>
      <c r="EVH151" s="57"/>
      <c r="EVI151" s="57"/>
      <c r="EVJ151" s="57"/>
      <c r="EVK151" s="57"/>
      <c r="EVL151" s="57"/>
      <c r="EVM151" s="57"/>
      <c r="EVN151" s="57"/>
      <c r="EVO151" s="57"/>
      <c r="EVP151" s="57"/>
      <c r="EVQ151" s="57"/>
      <c r="EVR151" s="57"/>
      <c r="EVS151" s="57"/>
      <c r="EVT151" s="57"/>
      <c r="EVU151" s="57"/>
      <c r="EVV151" s="57"/>
      <c r="EVW151" s="57"/>
      <c r="EVX151" s="57"/>
      <c r="EVY151" s="57"/>
      <c r="EVZ151" s="57"/>
      <c r="EWA151" s="57"/>
      <c r="EWB151" s="57"/>
      <c r="EWC151" s="57"/>
      <c r="EWD151" s="57"/>
      <c r="EWE151" s="57"/>
      <c r="EWF151" s="57"/>
      <c r="EWG151" s="57"/>
      <c r="EWH151" s="57"/>
      <c r="EWI151" s="57"/>
      <c r="EWJ151" s="57"/>
      <c r="EWK151" s="57"/>
      <c r="EWL151" s="57"/>
      <c r="EWM151" s="57"/>
      <c r="EWN151" s="57"/>
      <c r="EWO151" s="57"/>
      <c r="EWP151" s="57"/>
      <c r="EWQ151" s="57"/>
      <c r="EWR151" s="57"/>
      <c r="EWS151" s="57"/>
      <c r="EWT151" s="57"/>
      <c r="EWU151" s="57"/>
      <c r="EWV151" s="57"/>
      <c r="EWW151" s="57"/>
      <c r="EWX151" s="57"/>
      <c r="EWY151" s="57"/>
      <c r="EWZ151" s="57"/>
      <c r="EXA151" s="57"/>
      <c r="EXB151" s="57"/>
      <c r="EXC151" s="57"/>
      <c r="EXD151" s="57"/>
      <c r="EXE151" s="57"/>
      <c r="EXF151" s="57"/>
      <c r="EXG151" s="57"/>
      <c r="EXH151" s="57"/>
      <c r="EXI151" s="57"/>
      <c r="EXJ151" s="57"/>
      <c r="EXK151" s="57"/>
      <c r="EXL151" s="57"/>
      <c r="EXM151" s="57"/>
      <c r="EXN151" s="57"/>
      <c r="EXO151" s="57"/>
      <c r="EXP151" s="57"/>
      <c r="EXQ151" s="57"/>
      <c r="EXR151" s="57"/>
      <c r="EXS151" s="57"/>
      <c r="EXT151" s="57"/>
      <c r="EXU151" s="57"/>
      <c r="EXV151" s="57"/>
      <c r="EXW151" s="57"/>
      <c r="EXX151" s="57"/>
      <c r="EXY151" s="57"/>
      <c r="EXZ151" s="57"/>
      <c r="EYA151" s="57"/>
      <c r="EYB151" s="57"/>
      <c r="EYC151" s="57"/>
      <c r="EYD151" s="57"/>
      <c r="EYE151" s="57"/>
      <c r="EYF151" s="57"/>
      <c r="EYG151" s="57"/>
      <c r="EYH151" s="57"/>
      <c r="EYI151" s="57"/>
      <c r="EYJ151" s="57"/>
      <c r="EYK151" s="57"/>
      <c r="EYL151" s="57"/>
      <c r="EYM151" s="57"/>
      <c r="EYN151" s="57"/>
      <c r="EYO151" s="57"/>
      <c r="EYP151" s="57"/>
      <c r="EYQ151" s="57"/>
      <c r="EYR151" s="57"/>
      <c r="EYS151" s="57"/>
      <c r="EYT151" s="57"/>
      <c r="EYU151" s="57"/>
      <c r="EYV151" s="57"/>
      <c r="EYW151" s="57"/>
      <c r="EYX151" s="57"/>
      <c r="EYY151" s="57"/>
      <c r="EYZ151" s="57"/>
      <c r="EZA151" s="57"/>
      <c r="EZB151" s="57"/>
      <c r="EZC151" s="57"/>
      <c r="EZD151" s="57"/>
      <c r="EZE151" s="57"/>
      <c r="EZF151" s="57"/>
      <c r="EZG151" s="57"/>
      <c r="EZH151" s="57"/>
      <c r="EZI151" s="57"/>
      <c r="EZJ151" s="57"/>
      <c r="EZK151" s="57"/>
      <c r="EZL151" s="57"/>
      <c r="EZM151" s="57"/>
      <c r="EZN151" s="57"/>
      <c r="EZO151" s="57"/>
      <c r="EZP151" s="57"/>
      <c r="EZQ151" s="57"/>
      <c r="EZR151" s="57"/>
      <c r="EZS151" s="57"/>
      <c r="EZT151" s="57"/>
      <c r="EZU151" s="57"/>
      <c r="EZV151" s="57"/>
      <c r="EZW151" s="57"/>
      <c r="EZX151" s="57"/>
      <c r="EZY151" s="57"/>
      <c r="EZZ151" s="57"/>
      <c r="FAA151" s="57"/>
      <c r="FAB151" s="57"/>
      <c r="FAC151" s="57"/>
      <c r="FAD151" s="57"/>
      <c r="FAE151" s="57"/>
      <c r="FAF151" s="57"/>
      <c r="FAG151" s="57"/>
      <c r="FAH151" s="57"/>
      <c r="FAI151" s="57"/>
      <c r="FAJ151" s="57"/>
      <c r="FAK151" s="57"/>
      <c r="FAL151" s="57"/>
      <c r="FAM151" s="57"/>
      <c r="FAN151" s="57"/>
      <c r="FAO151" s="57"/>
      <c r="FAP151" s="57"/>
      <c r="FAQ151" s="57"/>
      <c r="FAR151" s="57"/>
      <c r="FAS151" s="57"/>
      <c r="FAT151" s="57"/>
      <c r="FAU151" s="57"/>
      <c r="FAV151" s="57"/>
      <c r="FAW151" s="57"/>
      <c r="FAX151" s="57"/>
      <c r="FAY151" s="57"/>
      <c r="FAZ151" s="57"/>
      <c r="FBA151" s="57"/>
      <c r="FBB151" s="57"/>
      <c r="FBC151" s="57"/>
      <c r="FBD151" s="57"/>
      <c r="FBE151" s="57"/>
      <c r="FBF151" s="57"/>
      <c r="FBG151" s="57"/>
      <c r="FBH151" s="57"/>
      <c r="FBI151" s="57"/>
      <c r="FBJ151" s="57"/>
      <c r="FBK151" s="57"/>
      <c r="FBL151" s="57"/>
      <c r="FBM151" s="57"/>
      <c r="FBN151" s="57"/>
      <c r="FBO151" s="57"/>
      <c r="FBP151" s="57"/>
      <c r="FBQ151" s="57"/>
      <c r="FBR151" s="57"/>
      <c r="FBS151" s="57"/>
      <c r="FBT151" s="57"/>
      <c r="FBU151" s="57"/>
      <c r="FBV151" s="57"/>
      <c r="FBW151" s="57"/>
      <c r="FBX151" s="57"/>
      <c r="FBY151" s="57"/>
      <c r="FBZ151" s="57"/>
      <c r="FCA151" s="57"/>
      <c r="FCB151" s="57"/>
      <c r="FCC151" s="57"/>
      <c r="FCD151" s="57"/>
      <c r="FCE151" s="57"/>
      <c r="FCF151" s="57"/>
      <c r="FCG151" s="57"/>
      <c r="FCH151" s="57"/>
      <c r="FCI151" s="57"/>
      <c r="FCJ151" s="57"/>
      <c r="FCK151" s="57"/>
      <c r="FCL151" s="57"/>
      <c r="FCM151" s="57"/>
      <c r="FCN151" s="57"/>
      <c r="FCO151" s="57"/>
      <c r="FCP151" s="57"/>
      <c r="FCQ151" s="57"/>
      <c r="FCR151" s="57"/>
      <c r="FCS151" s="57"/>
      <c r="FCT151" s="57"/>
      <c r="FCU151" s="57"/>
      <c r="FCV151" s="57"/>
      <c r="FCW151" s="57"/>
      <c r="FCX151" s="57"/>
      <c r="FCY151" s="57"/>
      <c r="FCZ151" s="57"/>
      <c r="FDA151" s="57"/>
      <c r="FDB151" s="57"/>
      <c r="FDC151" s="57"/>
      <c r="FDD151" s="57"/>
      <c r="FDE151" s="57"/>
      <c r="FDF151" s="57"/>
      <c r="FDG151" s="57"/>
      <c r="FDH151" s="57"/>
      <c r="FDI151" s="57"/>
      <c r="FDJ151" s="57"/>
      <c r="FDK151" s="57"/>
      <c r="FDL151" s="57"/>
      <c r="FDM151" s="57"/>
      <c r="FDN151" s="57"/>
      <c r="FDO151" s="57"/>
      <c r="FDP151" s="57"/>
      <c r="FDQ151" s="57"/>
      <c r="FDR151" s="57"/>
      <c r="FDS151" s="57"/>
      <c r="FDT151" s="57"/>
      <c r="FDU151" s="57"/>
      <c r="FDV151" s="57"/>
      <c r="FDW151" s="57"/>
      <c r="FDX151" s="57"/>
      <c r="FDY151" s="57"/>
      <c r="FDZ151" s="57"/>
      <c r="FEA151" s="57"/>
      <c r="FEB151" s="57"/>
      <c r="FEC151" s="57"/>
      <c r="FED151" s="57"/>
      <c r="FEE151" s="57"/>
      <c r="FEF151" s="57"/>
      <c r="FEG151" s="57"/>
      <c r="FEH151" s="57"/>
      <c r="FEI151" s="57"/>
      <c r="FEJ151" s="57"/>
      <c r="FEK151" s="57"/>
      <c r="FEL151" s="57"/>
      <c r="FEM151" s="57"/>
      <c r="FEN151" s="57"/>
      <c r="FEO151" s="57"/>
      <c r="FEP151" s="57"/>
      <c r="FEQ151" s="57"/>
      <c r="FER151" s="57"/>
      <c r="FES151" s="57"/>
      <c r="FET151" s="57"/>
      <c r="FEU151" s="57"/>
      <c r="FEV151" s="57"/>
      <c r="FEW151" s="57"/>
      <c r="FEX151" s="57"/>
      <c r="FEY151" s="57"/>
      <c r="FEZ151" s="57"/>
      <c r="FFA151" s="57"/>
      <c r="FFB151" s="57"/>
      <c r="FFC151" s="57"/>
      <c r="FFD151" s="57"/>
      <c r="FFE151" s="57"/>
      <c r="FFF151" s="57"/>
      <c r="FFG151" s="57"/>
      <c r="FFH151" s="57"/>
      <c r="FFI151" s="57"/>
      <c r="FFJ151" s="57"/>
      <c r="FFK151" s="57"/>
      <c r="FFL151" s="57"/>
      <c r="FFM151" s="57"/>
      <c r="FFN151" s="57"/>
      <c r="FFO151" s="57"/>
      <c r="FFP151" s="57"/>
      <c r="FFQ151" s="57"/>
      <c r="FFR151" s="57"/>
      <c r="FFS151" s="57"/>
      <c r="FFT151" s="57"/>
      <c r="FFU151" s="57"/>
      <c r="FFV151" s="57"/>
      <c r="FFW151" s="57"/>
      <c r="FFX151" s="57"/>
      <c r="FFY151" s="57"/>
      <c r="FFZ151" s="57"/>
      <c r="FGA151" s="57"/>
      <c r="FGB151" s="57"/>
      <c r="FGC151" s="57"/>
      <c r="FGD151" s="57"/>
      <c r="FGE151" s="57"/>
      <c r="FGF151" s="57"/>
      <c r="FGG151" s="57"/>
      <c r="FGH151" s="57"/>
      <c r="FGI151" s="57"/>
      <c r="FGJ151" s="57"/>
      <c r="FGK151" s="57"/>
      <c r="FGL151" s="57"/>
      <c r="FGM151" s="57"/>
      <c r="FGN151" s="57"/>
      <c r="FGO151" s="57"/>
      <c r="FGP151" s="57"/>
      <c r="FGQ151" s="57"/>
      <c r="FGR151" s="57"/>
      <c r="FGS151" s="57"/>
      <c r="FGT151" s="57"/>
      <c r="FGU151" s="57"/>
      <c r="FGV151" s="57"/>
      <c r="FGW151" s="57"/>
      <c r="FGX151" s="57"/>
      <c r="FGY151" s="57"/>
      <c r="FGZ151" s="57"/>
      <c r="FHA151" s="57"/>
      <c r="FHB151" s="57"/>
      <c r="FHC151" s="57"/>
      <c r="FHD151" s="57"/>
      <c r="FHE151" s="57"/>
      <c r="FHF151" s="57"/>
      <c r="FHG151" s="57"/>
      <c r="FHH151" s="57"/>
      <c r="FHI151" s="57"/>
      <c r="FHJ151" s="57"/>
      <c r="FHK151" s="57"/>
      <c r="FHL151" s="57"/>
      <c r="FHM151" s="57"/>
      <c r="FHN151" s="57"/>
      <c r="FHO151" s="57"/>
      <c r="FHP151" s="57"/>
      <c r="FHQ151" s="57"/>
      <c r="FHR151" s="57"/>
      <c r="FHS151" s="57"/>
      <c r="FHT151" s="57"/>
      <c r="FHU151" s="57"/>
      <c r="FHV151" s="57"/>
      <c r="FHW151" s="57"/>
      <c r="FHX151" s="57"/>
      <c r="FHY151" s="57"/>
      <c r="FHZ151" s="57"/>
      <c r="FIA151" s="57"/>
      <c r="FIB151" s="57"/>
      <c r="FIC151" s="57"/>
      <c r="FID151" s="57"/>
      <c r="FIE151" s="57"/>
      <c r="FIF151" s="57"/>
      <c r="FIG151" s="57"/>
      <c r="FIH151" s="57"/>
      <c r="FII151" s="57"/>
      <c r="FIJ151" s="57"/>
      <c r="FIK151" s="57"/>
      <c r="FIL151" s="57"/>
      <c r="FIM151" s="57"/>
      <c r="FIN151" s="57"/>
      <c r="FIO151" s="57"/>
      <c r="FIP151" s="57"/>
      <c r="FIQ151" s="57"/>
      <c r="FIR151" s="57"/>
      <c r="FIS151" s="57"/>
      <c r="FIT151" s="57"/>
      <c r="FIU151" s="57"/>
      <c r="FIV151" s="57"/>
      <c r="FIW151" s="57"/>
      <c r="FIX151" s="57"/>
      <c r="FIY151" s="57"/>
      <c r="FIZ151" s="57"/>
      <c r="FJA151" s="57"/>
      <c r="FJB151" s="57"/>
      <c r="FJC151" s="57"/>
      <c r="FJD151" s="57"/>
      <c r="FJE151" s="57"/>
      <c r="FJF151" s="57"/>
      <c r="FJG151" s="57"/>
      <c r="FJH151" s="57"/>
      <c r="FJI151" s="57"/>
      <c r="FJJ151" s="57"/>
      <c r="FJK151" s="57"/>
      <c r="FJL151" s="57"/>
      <c r="FJM151" s="57"/>
      <c r="FJN151" s="57"/>
      <c r="FJO151" s="57"/>
      <c r="FJP151" s="57"/>
      <c r="FJQ151" s="57"/>
      <c r="FJR151" s="57"/>
      <c r="FJS151" s="57"/>
      <c r="FJT151" s="57"/>
      <c r="FJU151" s="57"/>
      <c r="FJV151" s="57"/>
      <c r="FJW151" s="57"/>
      <c r="FJX151" s="57"/>
      <c r="FJY151" s="57"/>
      <c r="FJZ151" s="57"/>
      <c r="FKA151" s="57"/>
      <c r="FKB151" s="57"/>
      <c r="FKC151" s="57"/>
      <c r="FKD151" s="57"/>
      <c r="FKE151" s="57"/>
      <c r="FKF151" s="57"/>
      <c r="FKG151" s="57"/>
      <c r="FKH151" s="57"/>
      <c r="FKI151" s="57"/>
      <c r="FKJ151" s="57"/>
      <c r="FKK151" s="57"/>
      <c r="FKL151" s="57"/>
      <c r="FKM151" s="57"/>
      <c r="FKN151" s="57"/>
      <c r="FKO151" s="57"/>
      <c r="FKP151" s="57"/>
      <c r="FKQ151" s="57"/>
      <c r="FKR151" s="57"/>
      <c r="FKS151" s="57"/>
      <c r="FKT151" s="57"/>
      <c r="FKU151" s="57"/>
      <c r="FKV151" s="57"/>
      <c r="FKW151" s="57"/>
      <c r="FKX151" s="57"/>
      <c r="FKY151" s="57"/>
      <c r="FKZ151" s="57"/>
      <c r="FLA151" s="57"/>
      <c r="FLB151" s="57"/>
      <c r="FLC151" s="57"/>
      <c r="FLD151" s="57"/>
      <c r="FLE151" s="57"/>
      <c r="FLF151" s="57"/>
      <c r="FLG151" s="57"/>
      <c r="FLH151" s="57"/>
      <c r="FLI151" s="57"/>
      <c r="FLJ151" s="57"/>
      <c r="FLK151" s="57"/>
      <c r="FLL151" s="57"/>
      <c r="FLM151" s="57"/>
      <c r="FLN151" s="57"/>
      <c r="FLO151" s="57"/>
      <c r="FLP151" s="57"/>
      <c r="FLQ151" s="57"/>
      <c r="FLR151" s="57"/>
      <c r="FLS151" s="57"/>
      <c r="FLT151" s="57"/>
      <c r="FLU151" s="57"/>
      <c r="FLV151" s="57"/>
      <c r="FLW151" s="57"/>
      <c r="FLX151" s="57"/>
      <c r="FLY151" s="57"/>
      <c r="FLZ151" s="57"/>
      <c r="FMA151" s="57"/>
      <c r="FMB151" s="57"/>
      <c r="FMC151" s="57"/>
      <c r="FMD151" s="57"/>
      <c r="FME151" s="57"/>
      <c r="FMF151" s="57"/>
      <c r="FMG151" s="57"/>
      <c r="FMH151" s="57"/>
      <c r="FMI151" s="57"/>
      <c r="FMJ151" s="57"/>
      <c r="FMK151" s="57"/>
      <c r="FML151" s="57"/>
      <c r="FMM151" s="57"/>
      <c r="FMN151" s="57"/>
      <c r="FMO151" s="57"/>
      <c r="FMP151" s="57"/>
      <c r="FMQ151" s="57"/>
      <c r="FMR151" s="57"/>
      <c r="FMS151" s="57"/>
      <c r="FMT151" s="57"/>
      <c r="FMU151" s="57"/>
      <c r="FMV151" s="57"/>
      <c r="FMW151" s="57"/>
      <c r="FMX151" s="57"/>
      <c r="FMY151" s="57"/>
      <c r="FMZ151" s="57"/>
      <c r="FNA151" s="57"/>
      <c r="FNB151" s="57"/>
      <c r="FNC151" s="57"/>
      <c r="FND151" s="57"/>
      <c r="FNE151" s="57"/>
      <c r="FNF151" s="57"/>
      <c r="FNG151" s="57"/>
      <c r="FNH151" s="57"/>
      <c r="FNI151" s="57"/>
      <c r="FNJ151" s="57"/>
      <c r="FNK151" s="57"/>
      <c r="FNL151" s="57"/>
      <c r="FNM151" s="57"/>
      <c r="FNN151" s="57"/>
      <c r="FNO151" s="57"/>
      <c r="FNP151" s="57"/>
      <c r="FNQ151" s="57"/>
      <c r="FNR151" s="57"/>
      <c r="FNS151" s="57"/>
      <c r="FNT151" s="57"/>
      <c r="FNU151" s="57"/>
      <c r="FNV151" s="57"/>
      <c r="FNW151" s="57"/>
      <c r="FNX151" s="57"/>
      <c r="FNY151" s="57"/>
      <c r="FNZ151" s="57"/>
      <c r="FOA151" s="57"/>
      <c r="FOB151" s="57"/>
      <c r="FOC151" s="57"/>
      <c r="FOD151" s="57"/>
      <c r="FOE151" s="57"/>
      <c r="FOF151" s="57"/>
      <c r="FOG151" s="57"/>
      <c r="FOH151" s="57"/>
      <c r="FOI151" s="57"/>
      <c r="FOJ151" s="57"/>
      <c r="FOK151" s="57"/>
      <c r="FOL151" s="57"/>
      <c r="FOM151" s="57"/>
      <c r="FON151" s="57"/>
      <c r="FOO151" s="57"/>
      <c r="FOP151" s="57"/>
      <c r="FOQ151" s="57"/>
      <c r="FOR151" s="57"/>
      <c r="FOS151" s="57"/>
      <c r="FOT151" s="57"/>
      <c r="FOU151" s="57"/>
      <c r="FOV151" s="57"/>
      <c r="FOW151" s="57"/>
      <c r="FOX151" s="57"/>
      <c r="FOY151" s="57"/>
      <c r="FOZ151" s="57"/>
      <c r="FPA151" s="57"/>
      <c r="FPB151" s="57"/>
      <c r="FPC151" s="57"/>
      <c r="FPD151" s="57"/>
      <c r="FPE151" s="57"/>
      <c r="FPF151" s="57"/>
      <c r="FPG151" s="57"/>
      <c r="FPH151" s="57"/>
      <c r="FPI151" s="57"/>
      <c r="FPJ151" s="57"/>
      <c r="FPK151" s="57"/>
      <c r="FPL151" s="57"/>
      <c r="FPM151" s="57"/>
      <c r="FPN151" s="57"/>
      <c r="FPO151" s="57"/>
      <c r="FPP151" s="57"/>
      <c r="FPQ151" s="57"/>
      <c r="FPR151" s="57"/>
      <c r="FPS151" s="57"/>
      <c r="FPT151" s="57"/>
      <c r="FPU151" s="57"/>
      <c r="FPV151" s="57"/>
      <c r="FPW151" s="57"/>
      <c r="FPX151" s="57"/>
      <c r="FPY151" s="57"/>
      <c r="FPZ151" s="57"/>
      <c r="FQA151" s="57"/>
      <c r="FQB151" s="57"/>
      <c r="FQC151" s="57"/>
      <c r="FQD151" s="57"/>
      <c r="FQE151" s="57"/>
      <c r="FQF151" s="57"/>
      <c r="FQG151" s="57"/>
      <c r="FQH151" s="57"/>
      <c r="FQI151" s="57"/>
      <c r="FQJ151" s="57"/>
      <c r="FQK151" s="57"/>
      <c r="FQL151" s="57"/>
      <c r="FQM151" s="57"/>
      <c r="FQN151" s="57"/>
      <c r="FQO151" s="57"/>
      <c r="FQP151" s="57"/>
      <c r="FQQ151" s="57"/>
      <c r="FQR151" s="57"/>
      <c r="FQS151" s="57"/>
      <c r="FQT151" s="57"/>
      <c r="FQU151" s="57"/>
      <c r="FQV151" s="57"/>
      <c r="FQW151" s="57"/>
      <c r="FQX151" s="57"/>
      <c r="FQY151" s="57"/>
      <c r="FQZ151" s="57"/>
      <c r="FRA151" s="57"/>
      <c r="FRB151" s="57"/>
      <c r="FRC151" s="57"/>
      <c r="FRD151" s="57"/>
      <c r="FRE151" s="57"/>
      <c r="FRF151" s="57"/>
      <c r="FRG151" s="57"/>
      <c r="FRH151" s="57"/>
      <c r="FRI151" s="57"/>
      <c r="FRJ151" s="57"/>
      <c r="FRK151" s="57"/>
      <c r="FRL151" s="57"/>
      <c r="FRM151" s="57"/>
      <c r="FRN151" s="57"/>
      <c r="FRO151" s="57"/>
      <c r="FRP151" s="57"/>
      <c r="FRQ151" s="57"/>
      <c r="FRR151" s="57"/>
      <c r="FRS151" s="57"/>
      <c r="FRT151" s="57"/>
      <c r="FRU151" s="57"/>
      <c r="FRV151" s="57"/>
      <c r="FRW151" s="57"/>
      <c r="FRX151" s="57"/>
      <c r="FRY151" s="57"/>
      <c r="FRZ151" s="57"/>
      <c r="FSA151" s="57"/>
      <c r="FSB151" s="57"/>
      <c r="FSC151" s="57"/>
      <c r="FSD151" s="57"/>
      <c r="FSE151" s="57"/>
      <c r="FSF151" s="57"/>
      <c r="FSG151" s="57"/>
      <c r="FSH151" s="57"/>
      <c r="FSI151" s="57"/>
      <c r="FSJ151" s="57"/>
      <c r="FSK151" s="57"/>
      <c r="FSL151" s="57"/>
      <c r="FSM151" s="57"/>
      <c r="FSN151" s="57"/>
      <c r="FSO151" s="57"/>
      <c r="FSP151" s="57"/>
      <c r="FSQ151" s="57"/>
      <c r="FSR151" s="57"/>
      <c r="FSS151" s="57"/>
      <c r="FST151" s="57"/>
      <c r="FSU151" s="57"/>
      <c r="FSV151" s="57"/>
      <c r="FSW151" s="57"/>
      <c r="FSX151" s="57"/>
      <c r="FSY151" s="57"/>
      <c r="FSZ151" s="57"/>
      <c r="FTA151" s="57"/>
      <c r="FTB151" s="57"/>
      <c r="FTC151" s="57"/>
      <c r="FTD151" s="57"/>
      <c r="FTE151" s="57"/>
      <c r="FTF151" s="57"/>
      <c r="FTG151" s="57"/>
      <c r="FTH151" s="57"/>
      <c r="FTI151" s="57"/>
      <c r="FTJ151" s="57"/>
      <c r="FTK151" s="57"/>
      <c r="FTL151" s="57"/>
      <c r="FTM151" s="57"/>
      <c r="FTN151" s="57"/>
      <c r="FTO151" s="57"/>
      <c r="FTP151" s="57"/>
      <c r="FTQ151" s="57"/>
      <c r="FTR151" s="57"/>
      <c r="FTS151" s="57"/>
      <c r="FTT151" s="57"/>
      <c r="FTU151" s="57"/>
      <c r="FTV151" s="57"/>
      <c r="FTW151" s="57"/>
      <c r="FTX151" s="57"/>
      <c r="FTY151" s="57"/>
      <c r="FTZ151" s="57"/>
      <c r="FUA151" s="57"/>
      <c r="FUB151" s="57"/>
      <c r="FUC151" s="57"/>
      <c r="FUD151" s="57"/>
      <c r="FUE151" s="57"/>
      <c r="FUF151" s="57"/>
      <c r="FUG151" s="57"/>
      <c r="FUH151" s="57"/>
      <c r="FUI151" s="57"/>
      <c r="FUJ151" s="57"/>
      <c r="FUK151" s="57"/>
      <c r="FUL151" s="57"/>
      <c r="FUM151" s="57"/>
      <c r="FUN151" s="57"/>
      <c r="FUO151" s="57"/>
      <c r="FUP151" s="57"/>
      <c r="FUQ151" s="57"/>
      <c r="FUR151" s="57"/>
      <c r="FUS151" s="57"/>
      <c r="FUT151" s="57"/>
      <c r="FUU151" s="57"/>
      <c r="FUV151" s="57"/>
      <c r="FUW151" s="57"/>
      <c r="FUX151" s="57"/>
      <c r="FUY151" s="57"/>
      <c r="FUZ151" s="57"/>
      <c r="FVA151" s="57"/>
      <c r="FVB151" s="57"/>
      <c r="FVC151" s="57"/>
      <c r="FVD151" s="57"/>
      <c r="FVE151" s="57"/>
      <c r="FVF151" s="57"/>
      <c r="FVG151" s="57"/>
      <c r="FVH151" s="57"/>
      <c r="FVI151" s="57"/>
      <c r="FVJ151" s="57"/>
      <c r="FVK151" s="57"/>
      <c r="FVL151" s="57"/>
      <c r="FVM151" s="57"/>
      <c r="FVN151" s="57"/>
      <c r="FVO151" s="57"/>
      <c r="FVP151" s="57"/>
      <c r="FVQ151" s="57"/>
      <c r="FVR151" s="57"/>
      <c r="FVS151" s="57"/>
      <c r="FVT151" s="57"/>
      <c r="FVU151" s="57"/>
      <c r="FVV151" s="57"/>
      <c r="FVW151" s="57"/>
      <c r="FVX151" s="57"/>
      <c r="FVY151" s="57"/>
      <c r="FVZ151" s="57"/>
      <c r="FWA151" s="57"/>
      <c r="FWB151" s="57"/>
      <c r="FWC151" s="57"/>
      <c r="FWD151" s="57"/>
      <c r="FWE151" s="57"/>
      <c r="FWF151" s="57"/>
      <c r="FWG151" s="57"/>
      <c r="FWH151" s="57"/>
      <c r="FWI151" s="57"/>
      <c r="FWJ151" s="57"/>
      <c r="FWK151" s="57"/>
      <c r="FWL151" s="57"/>
      <c r="FWM151" s="57"/>
      <c r="FWN151" s="57"/>
      <c r="FWO151" s="57"/>
      <c r="FWP151" s="57"/>
      <c r="FWQ151" s="57"/>
      <c r="FWR151" s="57"/>
      <c r="FWS151" s="57"/>
      <c r="FWT151" s="57"/>
      <c r="FWU151" s="57"/>
      <c r="FWV151" s="57"/>
      <c r="FWW151" s="57"/>
      <c r="FWX151" s="57"/>
      <c r="FWY151" s="57"/>
      <c r="FWZ151" s="57"/>
      <c r="FXA151" s="57"/>
      <c r="FXB151" s="57"/>
      <c r="FXC151" s="57"/>
      <c r="FXD151" s="57"/>
      <c r="FXE151" s="57"/>
      <c r="FXF151" s="57"/>
      <c r="FXG151" s="57"/>
      <c r="FXH151" s="57"/>
      <c r="FXI151" s="57"/>
      <c r="FXJ151" s="57"/>
      <c r="FXK151" s="57"/>
      <c r="FXL151" s="57"/>
      <c r="FXM151" s="57"/>
      <c r="FXN151" s="57"/>
      <c r="FXO151" s="57"/>
      <c r="FXP151" s="57"/>
      <c r="FXQ151" s="57"/>
      <c r="FXR151" s="57"/>
      <c r="FXS151" s="57"/>
      <c r="FXT151" s="57"/>
      <c r="FXU151" s="57"/>
      <c r="FXV151" s="57"/>
      <c r="FXW151" s="57"/>
      <c r="FXX151" s="57"/>
      <c r="FXY151" s="57"/>
      <c r="FXZ151" s="57"/>
      <c r="FYA151" s="57"/>
      <c r="FYB151" s="57"/>
      <c r="FYC151" s="57"/>
      <c r="FYD151" s="57"/>
      <c r="FYE151" s="57"/>
      <c r="FYF151" s="57"/>
      <c r="FYG151" s="57"/>
      <c r="FYH151" s="57"/>
      <c r="FYI151" s="57"/>
      <c r="FYJ151" s="57"/>
      <c r="FYK151" s="57"/>
      <c r="FYL151" s="57"/>
      <c r="FYM151" s="57"/>
      <c r="FYN151" s="57"/>
      <c r="FYO151" s="57"/>
      <c r="FYP151" s="57"/>
      <c r="FYQ151" s="57"/>
      <c r="FYR151" s="57"/>
      <c r="FYS151" s="57"/>
      <c r="FYT151" s="57"/>
      <c r="FYU151" s="57"/>
      <c r="FYV151" s="57"/>
      <c r="FYW151" s="57"/>
      <c r="FYX151" s="57"/>
      <c r="FYY151" s="57"/>
      <c r="FYZ151" s="57"/>
      <c r="FZA151" s="57"/>
      <c r="FZB151" s="57"/>
      <c r="FZC151" s="57"/>
      <c r="FZD151" s="57"/>
      <c r="FZE151" s="57"/>
      <c r="FZF151" s="57"/>
      <c r="FZG151" s="57"/>
      <c r="FZH151" s="57"/>
      <c r="FZI151" s="57"/>
      <c r="FZJ151" s="57"/>
      <c r="FZK151" s="57"/>
      <c r="FZL151" s="57"/>
      <c r="FZM151" s="57"/>
      <c r="FZN151" s="57"/>
      <c r="FZO151" s="57"/>
      <c r="FZP151" s="57"/>
      <c r="FZQ151" s="57"/>
      <c r="FZR151" s="57"/>
      <c r="FZS151" s="57"/>
      <c r="FZT151" s="57"/>
      <c r="FZU151" s="57"/>
      <c r="FZV151" s="57"/>
      <c r="FZW151" s="57"/>
      <c r="FZX151" s="57"/>
      <c r="FZY151" s="57"/>
      <c r="FZZ151" s="57"/>
      <c r="GAA151" s="57"/>
      <c r="GAB151" s="57"/>
      <c r="GAC151" s="57"/>
      <c r="GAD151" s="57"/>
      <c r="GAE151" s="57"/>
      <c r="GAF151" s="57"/>
      <c r="GAG151" s="57"/>
      <c r="GAH151" s="57"/>
      <c r="GAI151" s="57"/>
      <c r="GAJ151" s="57"/>
      <c r="GAK151" s="57"/>
      <c r="GAL151" s="57"/>
      <c r="GAM151" s="57"/>
      <c r="GAN151" s="57"/>
      <c r="GAO151" s="57"/>
      <c r="GAP151" s="57"/>
      <c r="GAQ151" s="57"/>
      <c r="GAR151" s="57"/>
      <c r="GAS151" s="57"/>
      <c r="GAT151" s="57"/>
      <c r="GAU151" s="57"/>
      <c r="GAV151" s="57"/>
      <c r="GAW151" s="57"/>
      <c r="GAX151" s="57"/>
      <c r="GAY151" s="57"/>
      <c r="GAZ151" s="57"/>
      <c r="GBA151" s="57"/>
      <c r="GBB151" s="57"/>
      <c r="GBC151" s="57"/>
      <c r="GBD151" s="57"/>
      <c r="GBE151" s="57"/>
      <c r="GBF151" s="57"/>
      <c r="GBG151" s="57"/>
      <c r="GBH151" s="57"/>
      <c r="GBI151" s="57"/>
      <c r="GBJ151" s="57"/>
      <c r="GBK151" s="57"/>
      <c r="GBL151" s="57"/>
      <c r="GBM151" s="57"/>
      <c r="GBN151" s="57"/>
      <c r="GBO151" s="57"/>
      <c r="GBP151" s="57"/>
      <c r="GBQ151" s="57"/>
      <c r="GBR151" s="57"/>
      <c r="GBS151" s="57"/>
      <c r="GBT151" s="57"/>
      <c r="GBU151" s="57"/>
      <c r="GBV151" s="57"/>
      <c r="GBW151" s="57"/>
      <c r="GBX151" s="57"/>
      <c r="GBY151" s="57"/>
      <c r="GBZ151" s="57"/>
      <c r="GCA151" s="57"/>
      <c r="GCB151" s="57"/>
      <c r="GCC151" s="57"/>
      <c r="GCD151" s="57"/>
      <c r="GCE151" s="57"/>
      <c r="GCF151" s="57"/>
      <c r="GCG151" s="57"/>
      <c r="GCH151" s="57"/>
      <c r="GCI151" s="57"/>
      <c r="GCJ151" s="57"/>
      <c r="GCK151" s="57"/>
      <c r="GCL151" s="57"/>
      <c r="GCM151" s="57"/>
      <c r="GCN151" s="57"/>
      <c r="GCO151" s="57"/>
      <c r="GCP151" s="57"/>
      <c r="GCQ151" s="57"/>
      <c r="GCR151" s="57"/>
      <c r="GCS151" s="57"/>
      <c r="GCT151" s="57"/>
      <c r="GCU151" s="57"/>
      <c r="GCV151" s="57"/>
      <c r="GCW151" s="57"/>
      <c r="GCX151" s="57"/>
      <c r="GCY151" s="57"/>
      <c r="GCZ151" s="57"/>
      <c r="GDA151" s="57"/>
      <c r="GDB151" s="57"/>
      <c r="GDC151" s="57"/>
      <c r="GDD151" s="57"/>
      <c r="GDE151" s="57"/>
      <c r="GDF151" s="57"/>
      <c r="GDG151" s="57"/>
      <c r="GDH151" s="57"/>
      <c r="GDI151" s="57"/>
      <c r="GDJ151" s="57"/>
      <c r="GDK151" s="57"/>
      <c r="GDL151" s="57"/>
      <c r="GDM151" s="57"/>
      <c r="GDN151" s="57"/>
      <c r="GDO151" s="57"/>
      <c r="GDP151" s="57"/>
      <c r="GDQ151" s="57"/>
      <c r="GDR151" s="57"/>
      <c r="GDS151" s="57"/>
      <c r="GDT151" s="57"/>
      <c r="GDU151" s="57"/>
      <c r="GDV151" s="57"/>
      <c r="GDW151" s="57"/>
      <c r="GDX151" s="57"/>
      <c r="GDY151" s="57"/>
      <c r="GDZ151" s="57"/>
      <c r="GEA151" s="57"/>
      <c r="GEB151" s="57"/>
      <c r="GEC151" s="57"/>
      <c r="GED151" s="57"/>
      <c r="GEE151" s="57"/>
      <c r="GEF151" s="57"/>
      <c r="GEG151" s="57"/>
      <c r="GEH151" s="57"/>
      <c r="GEI151" s="57"/>
      <c r="GEJ151" s="57"/>
      <c r="GEK151" s="57"/>
      <c r="GEL151" s="57"/>
      <c r="GEM151" s="57"/>
      <c r="GEN151" s="57"/>
      <c r="GEO151" s="57"/>
      <c r="GEP151" s="57"/>
      <c r="GEQ151" s="57"/>
      <c r="GER151" s="57"/>
      <c r="GES151" s="57"/>
      <c r="GET151" s="57"/>
      <c r="GEU151" s="57"/>
      <c r="GEV151" s="57"/>
      <c r="GEW151" s="57"/>
      <c r="GEX151" s="57"/>
      <c r="GEY151" s="57"/>
      <c r="GEZ151" s="57"/>
      <c r="GFA151" s="57"/>
      <c r="GFB151" s="57"/>
      <c r="GFC151" s="57"/>
      <c r="GFD151" s="57"/>
      <c r="GFE151" s="57"/>
      <c r="GFF151" s="57"/>
      <c r="GFG151" s="57"/>
      <c r="GFH151" s="57"/>
      <c r="GFI151" s="57"/>
      <c r="GFJ151" s="57"/>
      <c r="GFK151" s="57"/>
      <c r="GFL151" s="57"/>
      <c r="GFM151" s="57"/>
      <c r="GFN151" s="57"/>
      <c r="GFO151" s="57"/>
      <c r="GFP151" s="57"/>
      <c r="GFQ151" s="57"/>
      <c r="GFR151" s="57"/>
      <c r="GFS151" s="57"/>
      <c r="GFT151" s="57"/>
      <c r="GFU151" s="57"/>
      <c r="GFV151" s="57"/>
      <c r="GFW151" s="57"/>
      <c r="GFX151" s="57"/>
      <c r="GFY151" s="57"/>
      <c r="GFZ151" s="57"/>
      <c r="GGA151" s="57"/>
      <c r="GGB151" s="57"/>
      <c r="GGC151" s="57"/>
      <c r="GGD151" s="57"/>
      <c r="GGE151" s="57"/>
      <c r="GGF151" s="57"/>
      <c r="GGG151" s="57"/>
      <c r="GGH151" s="57"/>
      <c r="GGI151" s="57"/>
      <c r="GGJ151" s="57"/>
      <c r="GGK151" s="57"/>
      <c r="GGL151" s="57"/>
      <c r="GGM151" s="57"/>
      <c r="GGN151" s="57"/>
      <c r="GGO151" s="57"/>
      <c r="GGP151" s="57"/>
      <c r="GGQ151" s="57"/>
      <c r="GGR151" s="57"/>
      <c r="GGS151" s="57"/>
      <c r="GGT151" s="57"/>
      <c r="GGU151" s="57"/>
      <c r="GGV151" s="57"/>
      <c r="GGW151" s="57"/>
      <c r="GGX151" s="57"/>
      <c r="GGY151" s="57"/>
      <c r="GGZ151" s="57"/>
      <c r="GHA151" s="57"/>
      <c r="GHB151" s="57"/>
      <c r="GHC151" s="57"/>
      <c r="GHD151" s="57"/>
      <c r="GHE151" s="57"/>
      <c r="GHF151" s="57"/>
      <c r="GHG151" s="57"/>
      <c r="GHH151" s="57"/>
      <c r="GHI151" s="57"/>
      <c r="GHJ151" s="57"/>
      <c r="GHK151" s="57"/>
      <c r="GHL151" s="57"/>
      <c r="GHM151" s="57"/>
      <c r="GHN151" s="57"/>
      <c r="GHO151" s="57"/>
      <c r="GHP151" s="57"/>
      <c r="GHQ151" s="57"/>
      <c r="GHR151" s="57"/>
      <c r="GHS151" s="57"/>
      <c r="GHT151" s="57"/>
      <c r="GHU151" s="57"/>
      <c r="GHV151" s="57"/>
      <c r="GHW151" s="57"/>
      <c r="GHX151" s="57"/>
      <c r="GHY151" s="57"/>
      <c r="GHZ151" s="57"/>
      <c r="GIA151" s="57"/>
      <c r="GIB151" s="57"/>
      <c r="GIC151" s="57"/>
      <c r="GID151" s="57"/>
      <c r="GIE151" s="57"/>
      <c r="GIF151" s="57"/>
      <c r="GIG151" s="57"/>
      <c r="GIH151" s="57"/>
      <c r="GII151" s="57"/>
      <c r="GIJ151" s="57"/>
      <c r="GIK151" s="57"/>
      <c r="GIL151" s="57"/>
      <c r="GIM151" s="57"/>
      <c r="GIN151" s="57"/>
      <c r="GIO151" s="57"/>
      <c r="GIP151" s="57"/>
      <c r="GIQ151" s="57"/>
      <c r="GIR151" s="57"/>
      <c r="GIS151" s="57"/>
      <c r="GIT151" s="57"/>
      <c r="GIU151" s="57"/>
      <c r="GIV151" s="57"/>
      <c r="GIW151" s="57"/>
      <c r="GIX151" s="57"/>
      <c r="GIY151" s="57"/>
      <c r="GIZ151" s="57"/>
      <c r="GJA151" s="57"/>
      <c r="GJB151" s="57"/>
      <c r="GJC151" s="57"/>
      <c r="GJD151" s="57"/>
      <c r="GJE151" s="57"/>
      <c r="GJF151" s="57"/>
      <c r="GJG151" s="57"/>
      <c r="GJH151" s="57"/>
      <c r="GJI151" s="57"/>
      <c r="GJJ151" s="57"/>
      <c r="GJK151" s="57"/>
      <c r="GJL151" s="57"/>
      <c r="GJM151" s="57"/>
      <c r="GJN151" s="57"/>
      <c r="GJO151" s="57"/>
      <c r="GJP151" s="57"/>
      <c r="GJQ151" s="57"/>
      <c r="GJR151" s="57"/>
      <c r="GJS151" s="57"/>
      <c r="GJT151" s="57"/>
      <c r="GJU151" s="57"/>
      <c r="GJV151" s="57"/>
      <c r="GJW151" s="57"/>
      <c r="GJX151" s="57"/>
      <c r="GJY151" s="57"/>
      <c r="GJZ151" s="57"/>
      <c r="GKA151" s="57"/>
      <c r="GKB151" s="57"/>
      <c r="GKC151" s="57"/>
      <c r="GKD151" s="57"/>
      <c r="GKE151" s="57"/>
      <c r="GKF151" s="57"/>
      <c r="GKG151" s="57"/>
      <c r="GKH151" s="57"/>
      <c r="GKI151" s="57"/>
      <c r="GKJ151" s="57"/>
      <c r="GKK151" s="57"/>
      <c r="GKL151" s="57"/>
      <c r="GKM151" s="57"/>
      <c r="GKN151" s="57"/>
      <c r="GKO151" s="57"/>
      <c r="GKP151" s="57"/>
      <c r="GKQ151" s="57"/>
      <c r="GKR151" s="57"/>
      <c r="GKS151" s="57"/>
      <c r="GKT151" s="57"/>
      <c r="GKU151" s="57"/>
      <c r="GKV151" s="57"/>
      <c r="GKW151" s="57"/>
      <c r="GKX151" s="57"/>
      <c r="GKY151" s="57"/>
      <c r="GKZ151" s="57"/>
      <c r="GLA151" s="57"/>
      <c r="GLB151" s="57"/>
      <c r="GLC151" s="57"/>
      <c r="GLD151" s="57"/>
      <c r="GLE151" s="57"/>
      <c r="GLF151" s="57"/>
      <c r="GLG151" s="57"/>
      <c r="GLH151" s="57"/>
      <c r="GLI151" s="57"/>
      <c r="GLJ151" s="57"/>
      <c r="GLK151" s="57"/>
      <c r="GLL151" s="57"/>
      <c r="GLM151" s="57"/>
      <c r="GLN151" s="57"/>
      <c r="GLO151" s="57"/>
      <c r="GLP151" s="57"/>
      <c r="GLQ151" s="57"/>
      <c r="GLR151" s="57"/>
      <c r="GLS151" s="57"/>
      <c r="GLT151" s="57"/>
      <c r="GLU151" s="57"/>
      <c r="GLV151" s="57"/>
      <c r="GLW151" s="57"/>
      <c r="GLX151" s="57"/>
      <c r="GLY151" s="57"/>
      <c r="GLZ151" s="57"/>
      <c r="GMA151" s="57"/>
      <c r="GMB151" s="57"/>
      <c r="GMC151" s="57"/>
      <c r="GMD151" s="57"/>
      <c r="GME151" s="57"/>
      <c r="GMF151" s="57"/>
      <c r="GMG151" s="57"/>
      <c r="GMH151" s="57"/>
      <c r="GMI151" s="57"/>
      <c r="GMJ151" s="57"/>
      <c r="GMK151" s="57"/>
      <c r="GML151" s="57"/>
      <c r="GMM151" s="57"/>
      <c r="GMN151" s="57"/>
      <c r="GMO151" s="57"/>
      <c r="GMP151" s="57"/>
      <c r="GMQ151" s="57"/>
      <c r="GMR151" s="57"/>
      <c r="GMS151" s="57"/>
      <c r="GMT151" s="57"/>
      <c r="GMU151" s="57"/>
      <c r="GMV151" s="57"/>
      <c r="GMW151" s="57"/>
      <c r="GMX151" s="57"/>
      <c r="GMY151" s="57"/>
      <c r="GMZ151" s="57"/>
      <c r="GNA151" s="57"/>
      <c r="GNB151" s="57"/>
      <c r="GNC151" s="57"/>
      <c r="GND151" s="57"/>
      <c r="GNE151" s="57"/>
      <c r="GNF151" s="57"/>
      <c r="GNG151" s="57"/>
      <c r="GNH151" s="57"/>
      <c r="GNI151" s="57"/>
      <c r="GNJ151" s="57"/>
      <c r="GNK151" s="57"/>
      <c r="GNL151" s="57"/>
      <c r="GNM151" s="57"/>
      <c r="GNN151" s="57"/>
      <c r="GNO151" s="57"/>
      <c r="GNP151" s="57"/>
      <c r="GNQ151" s="57"/>
      <c r="GNR151" s="57"/>
      <c r="GNS151" s="57"/>
      <c r="GNT151" s="57"/>
      <c r="GNU151" s="57"/>
      <c r="GNV151" s="57"/>
      <c r="GNW151" s="57"/>
      <c r="GNX151" s="57"/>
      <c r="GNY151" s="57"/>
      <c r="GNZ151" s="57"/>
      <c r="GOA151" s="57"/>
      <c r="GOB151" s="57"/>
      <c r="GOC151" s="57"/>
      <c r="GOD151" s="57"/>
      <c r="GOE151" s="57"/>
      <c r="GOF151" s="57"/>
      <c r="GOG151" s="57"/>
      <c r="GOH151" s="57"/>
      <c r="GOI151" s="57"/>
      <c r="GOJ151" s="57"/>
      <c r="GOK151" s="57"/>
      <c r="GOL151" s="57"/>
      <c r="GOM151" s="57"/>
      <c r="GON151" s="57"/>
      <c r="GOO151" s="57"/>
      <c r="GOP151" s="57"/>
      <c r="GOQ151" s="57"/>
      <c r="GOR151" s="57"/>
      <c r="GOS151" s="57"/>
      <c r="GOT151" s="57"/>
      <c r="GOU151" s="57"/>
      <c r="GOV151" s="57"/>
      <c r="GOW151" s="57"/>
      <c r="GOX151" s="57"/>
      <c r="GOY151" s="57"/>
      <c r="GOZ151" s="57"/>
      <c r="GPA151" s="57"/>
      <c r="GPB151" s="57"/>
      <c r="GPC151" s="57"/>
      <c r="GPD151" s="57"/>
      <c r="GPE151" s="57"/>
      <c r="GPF151" s="57"/>
      <c r="GPG151" s="57"/>
      <c r="GPH151" s="57"/>
      <c r="GPI151" s="57"/>
      <c r="GPJ151" s="57"/>
      <c r="GPK151" s="57"/>
      <c r="GPL151" s="57"/>
      <c r="GPM151" s="57"/>
      <c r="GPN151" s="57"/>
      <c r="GPO151" s="57"/>
      <c r="GPP151" s="57"/>
      <c r="GPQ151" s="57"/>
      <c r="GPR151" s="57"/>
      <c r="GPS151" s="57"/>
      <c r="GPT151" s="57"/>
      <c r="GPU151" s="57"/>
      <c r="GPV151" s="57"/>
      <c r="GPW151" s="57"/>
      <c r="GPX151" s="57"/>
      <c r="GPY151" s="57"/>
      <c r="GPZ151" s="57"/>
      <c r="GQA151" s="57"/>
      <c r="GQB151" s="57"/>
      <c r="GQC151" s="57"/>
      <c r="GQD151" s="57"/>
      <c r="GQE151" s="57"/>
      <c r="GQF151" s="57"/>
      <c r="GQG151" s="57"/>
      <c r="GQH151" s="57"/>
      <c r="GQI151" s="57"/>
      <c r="GQJ151" s="57"/>
      <c r="GQK151" s="57"/>
      <c r="GQL151" s="57"/>
      <c r="GQM151" s="57"/>
      <c r="GQN151" s="57"/>
      <c r="GQO151" s="57"/>
      <c r="GQP151" s="57"/>
      <c r="GQQ151" s="57"/>
      <c r="GQR151" s="57"/>
      <c r="GQS151" s="57"/>
      <c r="GQT151" s="57"/>
      <c r="GQU151" s="57"/>
      <c r="GQV151" s="57"/>
      <c r="GQW151" s="57"/>
      <c r="GQX151" s="57"/>
      <c r="GQY151" s="57"/>
      <c r="GQZ151" s="57"/>
      <c r="GRA151" s="57"/>
      <c r="GRB151" s="57"/>
      <c r="GRC151" s="57"/>
      <c r="GRD151" s="57"/>
      <c r="GRE151" s="57"/>
      <c r="GRF151" s="57"/>
      <c r="GRG151" s="57"/>
      <c r="GRH151" s="57"/>
      <c r="GRI151" s="57"/>
      <c r="GRJ151" s="57"/>
      <c r="GRK151" s="57"/>
      <c r="GRL151" s="57"/>
      <c r="GRM151" s="57"/>
      <c r="GRN151" s="57"/>
      <c r="GRO151" s="57"/>
      <c r="GRP151" s="57"/>
      <c r="GRQ151" s="57"/>
      <c r="GRR151" s="57"/>
      <c r="GRS151" s="57"/>
      <c r="GRT151" s="57"/>
      <c r="GRU151" s="57"/>
      <c r="GRV151" s="57"/>
      <c r="GRW151" s="57"/>
      <c r="GRX151" s="57"/>
      <c r="GRY151" s="57"/>
      <c r="GRZ151" s="57"/>
      <c r="GSA151" s="57"/>
      <c r="GSB151" s="57"/>
      <c r="GSC151" s="57"/>
      <c r="GSD151" s="57"/>
      <c r="GSE151" s="57"/>
      <c r="GSF151" s="57"/>
      <c r="GSG151" s="57"/>
      <c r="GSH151" s="57"/>
      <c r="GSI151" s="57"/>
      <c r="GSJ151" s="57"/>
      <c r="GSK151" s="57"/>
      <c r="GSL151" s="57"/>
      <c r="GSM151" s="57"/>
      <c r="GSN151" s="57"/>
      <c r="GSO151" s="57"/>
      <c r="GSP151" s="57"/>
      <c r="GSQ151" s="57"/>
      <c r="GSR151" s="57"/>
      <c r="GSS151" s="57"/>
      <c r="GST151" s="57"/>
      <c r="GSU151" s="57"/>
      <c r="GSV151" s="57"/>
      <c r="GSW151" s="57"/>
      <c r="GSX151" s="57"/>
      <c r="GSY151" s="57"/>
      <c r="GSZ151" s="57"/>
      <c r="GTA151" s="57"/>
      <c r="GTB151" s="57"/>
      <c r="GTC151" s="57"/>
      <c r="GTD151" s="57"/>
      <c r="GTE151" s="57"/>
      <c r="GTF151" s="57"/>
      <c r="GTG151" s="57"/>
      <c r="GTH151" s="57"/>
      <c r="GTI151" s="57"/>
      <c r="GTJ151" s="57"/>
      <c r="GTK151" s="57"/>
      <c r="GTL151" s="57"/>
      <c r="GTM151" s="57"/>
      <c r="GTN151" s="57"/>
      <c r="GTO151" s="57"/>
      <c r="GTP151" s="57"/>
      <c r="GTQ151" s="57"/>
      <c r="GTR151" s="57"/>
      <c r="GTS151" s="57"/>
      <c r="GTT151" s="57"/>
      <c r="GTU151" s="57"/>
      <c r="GTV151" s="57"/>
      <c r="GTW151" s="57"/>
      <c r="GTX151" s="57"/>
      <c r="GTY151" s="57"/>
      <c r="GTZ151" s="57"/>
      <c r="GUA151" s="57"/>
      <c r="GUB151" s="57"/>
      <c r="GUC151" s="57"/>
      <c r="GUD151" s="57"/>
      <c r="GUE151" s="57"/>
      <c r="GUF151" s="57"/>
      <c r="GUG151" s="57"/>
      <c r="GUH151" s="57"/>
      <c r="GUI151" s="57"/>
      <c r="GUJ151" s="57"/>
      <c r="GUK151" s="57"/>
      <c r="GUL151" s="57"/>
      <c r="GUM151" s="57"/>
      <c r="GUN151" s="57"/>
      <c r="GUO151" s="57"/>
      <c r="GUP151" s="57"/>
      <c r="GUQ151" s="57"/>
      <c r="GUR151" s="57"/>
      <c r="GUS151" s="57"/>
      <c r="GUT151" s="57"/>
      <c r="GUU151" s="57"/>
      <c r="GUV151" s="57"/>
      <c r="GUW151" s="57"/>
      <c r="GUX151" s="57"/>
      <c r="GUY151" s="57"/>
      <c r="GUZ151" s="57"/>
      <c r="GVA151" s="57"/>
      <c r="GVB151" s="57"/>
      <c r="GVC151" s="57"/>
      <c r="GVD151" s="57"/>
      <c r="GVE151" s="57"/>
      <c r="GVF151" s="57"/>
      <c r="GVG151" s="57"/>
      <c r="GVH151" s="57"/>
      <c r="GVI151" s="57"/>
      <c r="GVJ151" s="57"/>
      <c r="GVK151" s="57"/>
      <c r="GVL151" s="57"/>
      <c r="GVM151" s="57"/>
      <c r="GVN151" s="57"/>
      <c r="GVO151" s="57"/>
      <c r="GVP151" s="57"/>
      <c r="GVQ151" s="57"/>
      <c r="GVR151" s="57"/>
      <c r="GVS151" s="57"/>
      <c r="GVT151" s="57"/>
      <c r="GVU151" s="57"/>
      <c r="GVV151" s="57"/>
      <c r="GVW151" s="57"/>
      <c r="GVX151" s="57"/>
      <c r="GVY151" s="57"/>
      <c r="GVZ151" s="57"/>
      <c r="GWA151" s="57"/>
      <c r="GWB151" s="57"/>
      <c r="GWC151" s="57"/>
      <c r="GWD151" s="57"/>
      <c r="GWE151" s="57"/>
      <c r="GWF151" s="57"/>
      <c r="GWG151" s="57"/>
      <c r="GWH151" s="57"/>
      <c r="GWI151" s="57"/>
      <c r="GWJ151" s="57"/>
      <c r="GWK151" s="57"/>
      <c r="GWL151" s="57"/>
      <c r="GWM151" s="57"/>
      <c r="GWN151" s="57"/>
      <c r="GWO151" s="57"/>
      <c r="GWP151" s="57"/>
      <c r="GWQ151" s="57"/>
      <c r="GWR151" s="57"/>
      <c r="GWS151" s="57"/>
      <c r="GWT151" s="57"/>
      <c r="GWU151" s="57"/>
      <c r="GWV151" s="57"/>
      <c r="GWW151" s="57"/>
      <c r="GWX151" s="57"/>
      <c r="GWY151" s="57"/>
      <c r="GWZ151" s="57"/>
      <c r="GXA151" s="57"/>
      <c r="GXB151" s="57"/>
      <c r="GXC151" s="57"/>
      <c r="GXD151" s="57"/>
      <c r="GXE151" s="57"/>
      <c r="GXF151" s="57"/>
      <c r="GXG151" s="57"/>
      <c r="GXH151" s="57"/>
      <c r="GXI151" s="57"/>
      <c r="GXJ151" s="57"/>
      <c r="GXK151" s="57"/>
      <c r="GXL151" s="57"/>
      <c r="GXM151" s="57"/>
      <c r="GXN151" s="57"/>
      <c r="GXO151" s="57"/>
      <c r="GXP151" s="57"/>
      <c r="GXQ151" s="57"/>
      <c r="GXR151" s="57"/>
      <c r="GXS151" s="57"/>
      <c r="GXT151" s="57"/>
      <c r="GXU151" s="57"/>
      <c r="GXV151" s="57"/>
      <c r="GXW151" s="57"/>
      <c r="GXX151" s="57"/>
      <c r="GXY151" s="57"/>
      <c r="GXZ151" s="57"/>
      <c r="GYA151" s="57"/>
      <c r="GYB151" s="57"/>
      <c r="GYC151" s="57"/>
      <c r="GYD151" s="57"/>
      <c r="GYE151" s="57"/>
      <c r="GYF151" s="57"/>
      <c r="GYG151" s="57"/>
      <c r="GYH151" s="57"/>
      <c r="GYI151" s="57"/>
      <c r="GYJ151" s="57"/>
      <c r="GYK151" s="57"/>
      <c r="GYL151" s="57"/>
      <c r="GYM151" s="57"/>
      <c r="GYN151" s="57"/>
      <c r="GYO151" s="57"/>
      <c r="GYP151" s="57"/>
      <c r="GYQ151" s="57"/>
      <c r="GYR151" s="57"/>
      <c r="GYS151" s="57"/>
      <c r="GYT151" s="57"/>
      <c r="GYU151" s="57"/>
      <c r="GYV151" s="57"/>
      <c r="GYW151" s="57"/>
      <c r="GYX151" s="57"/>
      <c r="GYY151" s="57"/>
      <c r="GYZ151" s="57"/>
      <c r="GZA151" s="57"/>
      <c r="GZB151" s="57"/>
      <c r="GZC151" s="57"/>
      <c r="GZD151" s="57"/>
      <c r="GZE151" s="57"/>
      <c r="GZF151" s="57"/>
      <c r="GZG151" s="57"/>
      <c r="GZH151" s="57"/>
      <c r="GZI151" s="57"/>
      <c r="GZJ151" s="57"/>
      <c r="GZK151" s="57"/>
      <c r="GZL151" s="57"/>
      <c r="GZM151" s="57"/>
      <c r="GZN151" s="57"/>
      <c r="GZO151" s="57"/>
      <c r="GZP151" s="57"/>
      <c r="GZQ151" s="57"/>
      <c r="GZR151" s="57"/>
      <c r="GZS151" s="57"/>
      <c r="GZT151" s="57"/>
      <c r="GZU151" s="57"/>
      <c r="GZV151" s="57"/>
      <c r="GZW151" s="57"/>
      <c r="GZX151" s="57"/>
      <c r="GZY151" s="57"/>
      <c r="GZZ151" s="57"/>
      <c r="HAA151" s="57"/>
      <c r="HAB151" s="57"/>
      <c r="HAC151" s="57"/>
      <c r="HAD151" s="57"/>
      <c r="HAE151" s="57"/>
      <c r="HAF151" s="57"/>
      <c r="HAG151" s="57"/>
      <c r="HAH151" s="57"/>
      <c r="HAI151" s="57"/>
      <c r="HAJ151" s="57"/>
      <c r="HAK151" s="57"/>
      <c r="HAL151" s="57"/>
      <c r="HAM151" s="57"/>
      <c r="HAN151" s="57"/>
      <c r="HAO151" s="57"/>
      <c r="HAP151" s="57"/>
      <c r="HAQ151" s="57"/>
      <c r="HAR151" s="57"/>
      <c r="HAS151" s="57"/>
      <c r="HAT151" s="57"/>
      <c r="HAU151" s="57"/>
      <c r="HAV151" s="57"/>
      <c r="HAW151" s="57"/>
      <c r="HAX151" s="57"/>
      <c r="HAY151" s="57"/>
      <c r="HAZ151" s="57"/>
      <c r="HBA151" s="57"/>
      <c r="HBB151" s="57"/>
      <c r="HBC151" s="57"/>
      <c r="HBD151" s="57"/>
      <c r="HBE151" s="57"/>
      <c r="HBF151" s="57"/>
      <c r="HBG151" s="57"/>
      <c r="HBH151" s="57"/>
      <c r="HBI151" s="57"/>
      <c r="HBJ151" s="57"/>
      <c r="HBK151" s="57"/>
      <c r="HBL151" s="57"/>
      <c r="HBM151" s="57"/>
      <c r="HBN151" s="57"/>
      <c r="HBO151" s="57"/>
      <c r="HBP151" s="57"/>
      <c r="HBQ151" s="57"/>
      <c r="HBR151" s="57"/>
      <c r="HBS151" s="57"/>
      <c r="HBT151" s="57"/>
      <c r="HBU151" s="57"/>
      <c r="HBV151" s="57"/>
      <c r="HBW151" s="57"/>
      <c r="HBX151" s="57"/>
      <c r="HBY151" s="57"/>
      <c r="HBZ151" s="57"/>
      <c r="HCA151" s="57"/>
      <c r="HCB151" s="57"/>
      <c r="HCC151" s="57"/>
      <c r="HCD151" s="57"/>
      <c r="HCE151" s="57"/>
      <c r="HCF151" s="57"/>
      <c r="HCG151" s="57"/>
      <c r="HCH151" s="57"/>
      <c r="HCI151" s="57"/>
      <c r="HCJ151" s="57"/>
      <c r="HCK151" s="57"/>
      <c r="HCL151" s="57"/>
      <c r="HCM151" s="57"/>
      <c r="HCN151" s="57"/>
      <c r="HCO151" s="57"/>
      <c r="HCP151" s="57"/>
      <c r="HCQ151" s="57"/>
      <c r="HCR151" s="57"/>
      <c r="HCS151" s="57"/>
      <c r="HCT151" s="57"/>
      <c r="HCU151" s="57"/>
      <c r="HCV151" s="57"/>
      <c r="HCW151" s="57"/>
      <c r="HCX151" s="57"/>
      <c r="HCY151" s="57"/>
      <c r="HCZ151" s="57"/>
      <c r="HDA151" s="57"/>
      <c r="HDB151" s="57"/>
      <c r="HDC151" s="57"/>
      <c r="HDD151" s="57"/>
      <c r="HDE151" s="57"/>
      <c r="HDF151" s="57"/>
      <c r="HDG151" s="57"/>
      <c r="HDH151" s="57"/>
      <c r="HDI151" s="57"/>
      <c r="HDJ151" s="57"/>
      <c r="HDK151" s="57"/>
      <c r="HDL151" s="57"/>
      <c r="HDM151" s="57"/>
      <c r="HDN151" s="57"/>
      <c r="HDO151" s="57"/>
      <c r="HDP151" s="57"/>
      <c r="HDQ151" s="57"/>
      <c r="HDR151" s="57"/>
      <c r="HDS151" s="57"/>
      <c r="HDT151" s="57"/>
      <c r="HDU151" s="57"/>
      <c r="HDV151" s="57"/>
      <c r="HDW151" s="57"/>
      <c r="HDX151" s="57"/>
      <c r="HDY151" s="57"/>
      <c r="HDZ151" s="57"/>
      <c r="HEA151" s="57"/>
      <c r="HEB151" s="57"/>
      <c r="HEC151" s="57"/>
      <c r="HED151" s="57"/>
      <c r="HEE151" s="57"/>
      <c r="HEF151" s="57"/>
      <c r="HEG151" s="57"/>
      <c r="HEH151" s="57"/>
      <c r="HEI151" s="57"/>
      <c r="HEJ151" s="57"/>
      <c r="HEK151" s="57"/>
      <c r="HEL151" s="57"/>
      <c r="HEM151" s="57"/>
      <c r="HEN151" s="57"/>
      <c r="HEO151" s="57"/>
      <c r="HEP151" s="57"/>
      <c r="HEQ151" s="57"/>
      <c r="HER151" s="57"/>
      <c r="HES151" s="57"/>
      <c r="HET151" s="57"/>
      <c r="HEU151" s="57"/>
      <c r="HEV151" s="57"/>
      <c r="HEW151" s="57"/>
      <c r="HEX151" s="57"/>
      <c r="HEY151" s="57"/>
      <c r="HEZ151" s="57"/>
      <c r="HFA151" s="57"/>
      <c r="HFB151" s="57"/>
      <c r="HFC151" s="57"/>
      <c r="HFD151" s="57"/>
      <c r="HFE151" s="57"/>
      <c r="HFF151" s="57"/>
      <c r="HFG151" s="57"/>
      <c r="HFH151" s="57"/>
      <c r="HFI151" s="57"/>
      <c r="HFJ151" s="57"/>
      <c r="HFK151" s="57"/>
      <c r="HFL151" s="57"/>
      <c r="HFM151" s="57"/>
      <c r="HFN151" s="57"/>
      <c r="HFO151" s="57"/>
      <c r="HFP151" s="57"/>
      <c r="HFQ151" s="57"/>
      <c r="HFR151" s="57"/>
      <c r="HFS151" s="57"/>
      <c r="HFT151" s="57"/>
      <c r="HFU151" s="57"/>
      <c r="HFV151" s="57"/>
      <c r="HFW151" s="57"/>
      <c r="HFX151" s="57"/>
      <c r="HFY151" s="57"/>
      <c r="HFZ151" s="57"/>
      <c r="HGA151" s="57"/>
      <c r="HGB151" s="57"/>
      <c r="HGC151" s="57"/>
      <c r="HGD151" s="57"/>
      <c r="HGE151" s="57"/>
      <c r="HGF151" s="57"/>
      <c r="HGG151" s="57"/>
      <c r="HGH151" s="57"/>
      <c r="HGI151" s="57"/>
      <c r="HGJ151" s="57"/>
      <c r="HGK151" s="57"/>
      <c r="HGL151" s="57"/>
      <c r="HGM151" s="57"/>
      <c r="HGN151" s="57"/>
      <c r="HGO151" s="57"/>
      <c r="HGP151" s="57"/>
      <c r="HGQ151" s="57"/>
      <c r="HGR151" s="57"/>
      <c r="HGS151" s="57"/>
      <c r="HGT151" s="57"/>
      <c r="HGU151" s="57"/>
      <c r="HGV151" s="57"/>
      <c r="HGW151" s="57"/>
      <c r="HGX151" s="57"/>
      <c r="HGY151" s="57"/>
      <c r="HGZ151" s="57"/>
      <c r="HHA151" s="57"/>
      <c r="HHB151" s="57"/>
      <c r="HHC151" s="57"/>
      <c r="HHD151" s="57"/>
      <c r="HHE151" s="57"/>
      <c r="HHF151" s="57"/>
      <c r="HHG151" s="57"/>
      <c r="HHH151" s="57"/>
      <c r="HHI151" s="57"/>
      <c r="HHJ151" s="57"/>
      <c r="HHK151" s="57"/>
      <c r="HHL151" s="57"/>
      <c r="HHM151" s="57"/>
      <c r="HHN151" s="57"/>
      <c r="HHO151" s="57"/>
      <c r="HHP151" s="57"/>
      <c r="HHQ151" s="57"/>
      <c r="HHR151" s="57"/>
      <c r="HHS151" s="57"/>
      <c r="HHT151" s="57"/>
      <c r="HHU151" s="57"/>
      <c r="HHV151" s="57"/>
      <c r="HHW151" s="57"/>
      <c r="HHX151" s="57"/>
      <c r="HHY151" s="57"/>
      <c r="HHZ151" s="57"/>
      <c r="HIA151" s="57"/>
      <c r="HIB151" s="57"/>
      <c r="HIC151" s="57"/>
      <c r="HID151" s="57"/>
      <c r="HIE151" s="57"/>
      <c r="HIF151" s="57"/>
      <c r="HIG151" s="57"/>
      <c r="HIH151" s="57"/>
      <c r="HII151" s="57"/>
      <c r="HIJ151" s="57"/>
      <c r="HIK151" s="57"/>
      <c r="HIL151" s="57"/>
      <c r="HIM151" s="57"/>
      <c r="HIN151" s="57"/>
      <c r="HIO151" s="57"/>
      <c r="HIP151" s="57"/>
      <c r="HIQ151" s="57"/>
      <c r="HIR151" s="57"/>
      <c r="HIS151" s="57"/>
      <c r="HIT151" s="57"/>
      <c r="HIU151" s="57"/>
      <c r="HIV151" s="57"/>
      <c r="HIW151" s="57"/>
      <c r="HIX151" s="57"/>
      <c r="HIY151" s="57"/>
      <c r="HIZ151" s="57"/>
      <c r="HJA151" s="57"/>
      <c r="HJB151" s="57"/>
      <c r="HJC151" s="57"/>
      <c r="HJD151" s="57"/>
      <c r="HJE151" s="57"/>
      <c r="HJF151" s="57"/>
      <c r="HJG151" s="57"/>
      <c r="HJH151" s="57"/>
      <c r="HJI151" s="57"/>
      <c r="HJJ151" s="57"/>
      <c r="HJK151" s="57"/>
      <c r="HJL151" s="57"/>
      <c r="HJM151" s="57"/>
      <c r="HJN151" s="57"/>
      <c r="HJO151" s="57"/>
      <c r="HJP151" s="57"/>
      <c r="HJQ151" s="57"/>
      <c r="HJR151" s="57"/>
      <c r="HJS151" s="57"/>
      <c r="HJT151" s="57"/>
      <c r="HJU151" s="57"/>
      <c r="HJV151" s="57"/>
      <c r="HJW151" s="57"/>
      <c r="HJX151" s="57"/>
      <c r="HJY151" s="57"/>
      <c r="HJZ151" s="57"/>
      <c r="HKA151" s="57"/>
      <c r="HKB151" s="57"/>
      <c r="HKC151" s="57"/>
      <c r="HKD151" s="57"/>
      <c r="HKE151" s="57"/>
      <c r="HKF151" s="57"/>
      <c r="HKG151" s="57"/>
      <c r="HKH151" s="57"/>
      <c r="HKI151" s="57"/>
      <c r="HKJ151" s="57"/>
      <c r="HKK151" s="57"/>
      <c r="HKL151" s="57"/>
      <c r="HKM151" s="57"/>
      <c r="HKN151" s="57"/>
      <c r="HKO151" s="57"/>
      <c r="HKP151" s="57"/>
      <c r="HKQ151" s="57"/>
      <c r="HKR151" s="57"/>
      <c r="HKS151" s="57"/>
      <c r="HKT151" s="57"/>
      <c r="HKU151" s="57"/>
      <c r="HKV151" s="57"/>
      <c r="HKW151" s="57"/>
      <c r="HKX151" s="57"/>
      <c r="HKY151" s="57"/>
      <c r="HKZ151" s="57"/>
      <c r="HLA151" s="57"/>
      <c r="HLB151" s="57"/>
      <c r="HLC151" s="57"/>
      <c r="HLD151" s="57"/>
      <c r="HLE151" s="57"/>
      <c r="HLF151" s="57"/>
      <c r="HLG151" s="57"/>
      <c r="HLH151" s="57"/>
      <c r="HLI151" s="57"/>
      <c r="HLJ151" s="57"/>
      <c r="HLK151" s="57"/>
      <c r="HLL151" s="57"/>
      <c r="HLM151" s="57"/>
      <c r="HLN151" s="57"/>
      <c r="HLO151" s="57"/>
      <c r="HLP151" s="57"/>
      <c r="HLQ151" s="57"/>
      <c r="HLR151" s="57"/>
      <c r="HLS151" s="57"/>
      <c r="HLT151" s="57"/>
      <c r="HLU151" s="57"/>
      <c r="HLV151" s="57"/>
      <c r="HLW151" s="57"/>
      <c r="HLX151" s="57"/>
      <c r="HLY151" s="57"/>
      <c r="HLZ151" s="57"/>
      <c r="HMA151" s="57"/>
      <c r="HMB151" s="57"/>
      <c r="HMC151" s="57"/>
      <c r="HMD151" s="57"/>
      <c r="HME151" s="57"/>
      <c r="HMF151" s="57"/>
      <c r="HMG151" s="57"/>
      <c r="HMH151" s="57"/>
      <c r="HMI151" s="57"/>
      <c r="HMJ151" s="57"/>
      <c r="HMK151" s="57"/>
      <c r="HML151" s="57"/>
      <c r="HMM151" s="57"/>
      <c r="HMN151" s="57"/>
      <c r="HMO151" s="57"/>
      <c r="HMP151" s="57"/>
      <c r="HMQ151" s="57"/>
      <c r="HMR151" s="57"/>
      <c r="HMS151" s="57"/>
      <c r="HMT151" s="57"/>
      <c r="HMU151" s="57"/>
      <c r="HMV151" s="57"/>
      <c r="HMW151" s="57"/>
      <c r="HMX151" s="57"/>
      <c r="HMY151" s="57"/>
      <c r="HMZ151" s="57"/>
      <c r="HNA151" s="57"/>
      <c r="HNB151" s="57"/>
      <c r="HNC151" s="57"/>
      <c r="HND151" s="57"/>
      <c r="HNE151" s="57"/>
      <c r="HNF151" s="57"/>
      <c r="HNG151" s="57"/>
      <c r="HNH151" s="57"/>
      <c r="HNI151" s="57"/>
      <c r="HNJ151" s="57"/>
      <c r="HNK151" s="57"/>
      <c r="HNL151" s="57"/>
      <c r="HNM151" s="57"/>
      <c r="HNN151" s="57"/>
      <c r="HNO151" s="57"/>
      <c r="HNP151" s="57"/>
      <c r="HNQ151" s="57"/>
      <c r="HNR151" s="57"/>
      <c r="HNS151" s="57"/>
      <c r="HNT151" s="57"/>
      <c r="HNU151" s="57"/>
      <c r="HNV151" s="57"/>
      <c r="HNW151" s="57"/>
      <c r="HNX151" s="57"/>
      <c r="HNY151" s="57"/>
      <c r="HNZ151" s="57"/>
      <c r="HOA151" s="57"/>
      <c r="HOB151" s="57"/>
      <c r="HOC151" s="57"/>
      <c r="HOD151" s="57"/>
      <c r="HOE151" s="57"/>
      <c r="HOF151" s="57"/>
      <c r="HOG151" s="57"/>
      <c r="HOH151" s="57"/>
      <c r="HOI151" s="57"/>
      <c r="HOJ151" s="57"/>
      <c r="HOK151" s="57"/>
      <c r="HOL151" s="57"/>
      <c r="HOM151" s="57"/>
      <c r="HON151" s="57"/>
      <c r="HOO151" s="57"/>
      <c r="HOP151" s="57"/>
      <c r="HOQ151" s="57"/>
      <c r="HOR151" s="57"/>
      <c r="HOS151" s="57"/>
      <c r="HOT151" s="57"/>
      <c r="HOU151" s="57"/>
      <c r="HOV151" s="57"/>
      <c r="HOW151" s="57"/>
      <c r="HOX151" s="57"/>
      <c r="HOY151" s="57"/>
      <c r="HOZ151" s="57"/>
      <c r="HPA151" s="57"/>
      <c r="HPB151" s="57"/>
      <c r="HPC151" s="57"/>
      <c r="HPD151" s="57"/>
      <c r="HPE151" s="57"/>
      <c r="HPF151" s="57"/>
      <c r="HPG151" s="57"/>
      <c r="HPH151" s="57"/>
      <c r="HPI151" s="57"/>
      <c r="HPJ151" s="57"/>
      <c r="HPK151" s="57"/>
      <c r="HPL151" s="57"/>
      <c r="HPM151" s="57"/>
      <c r="HPN151" s="57"/>
      <c r="HPO151" s="57"/>
      <c r="HPP151" s="57"/>
      <c r="HPQ151" s="57"/>
      <c r="HPR151" s="57"/>
      <c r="HPS151" s="57"/>
      <c r="HPT151" s="57"/>
      <c r="HPU151" s="57"/>
      <c r="HPV151" s="57"/>
      <c r="HPW151" s="57"/>
      <c r="HPX151" s="57"/>
      <c r="HPY151" s="57"/>
      <c r="HPZ151" s="57"/>
      <c r="HQA151" s="57"/>
      <c r="HQB151" s="57"/>
      <c r="HQC151" s="57"/>
      <c r="HQD151" s="57"/>
      <c r="HQE151" s="57"/>
      <c r="HQF151" s="57"/>
      <c r="HQG151" s="57"/>
      <c r="HQH151" s="57"/>
      <c r="HQI151" s="57"/>
      <c r="HQJ151" s="57"/>
      <c r="HQK151" s="57"/>
      <c r="HQL151" s="57"/>
      <c r="HQM151" s="57"/>
      <c r="HQN151" s="57"/>
      <c r="HQO151" s="57"/>
      <c r="HQP151" s="57"/>
      <c r="HQQ151" s="57"/>
      <c r="HQR151" s="57"/>
      <c r="HQS151" s="57"/>
      <c r="HQT151" s="57"/>
      <c r="HQU151" s="57"/>
      <c r="HQV151" s="57"/>
      <c r="HQW151" s="57"/>
      <c r="HQX151" s="57"/>
      <c r="HQY151" s="57"/>
      <c r="HQZ151" s="57"/>
      <c r="HRA151" s="57"/>
      <c r="HRB151" s="57"/>
      <c r="HRC151" s="57"/>
      <c r="HRD151" s="57"/>
      <c r="HRE151" s="57"/>
      <c r="HRF151" s="57"/>
      <c r="HRG151" s="57"/>
      <c r="HRH151" s="57"/>
      <c r="HRI151" s="57"/>
      <c r="HRJ151" s="57"/>
      <c r="HRK151" s="57"/>
      <c r="HRL151" s="57"/>
      <c r="HRM151" s="57"/>
      <c r="HRN151" s="57"/>
      <c r="HRO151" s="57"/>
      <c r="HRP151" s="57"/>
      <c r="HRQ151" s="57"/>
      <c r="HRR151" s="57"/>
      <c r="HRS151" s="57"/>
      <c r="HRT151" s="57"/>
      <c r="HRU151" s="57"/>
      <c r="HRV151" s="57"/>
      <c r="HRW151" s="57"/>
      <c r="HRX151" s="57"/>
      <c r="HRY151" s="57"/>
      <c r="HRZ151" s="57"/>
      <c r="HSA151" s="57"/>
      <c r="HSB151" s="57"/>
      <c r="HSC151" s="57"/>
      <c r="HSD151" s="57"/>
      <c r="HSE151" s="57"/>
      <c r="HSF151" s="57"/>
      <c r="HSG151" s="57"/>
      <c r="HSH151" s="57"/>
      <c r="HSI151" s="57"/>
      <c r="HSJ151" s="57"/>
      <c r="HSK151" s="57"/>
      <c r="HSL151" s="57"/>
      <c r="HSM151" s="57"/>
      <c r="HSN151" s="57"/>
      <c r="HSO151" s="57"/>
      <c r="HSP151" s="57"/>
      <c r="HSQ151" s="57"/>
      <c r="HSR151" s="57"/>
      <c r="HSS151" s="57"/>
      <c r="HST151" s="57"/>
      <c r="HSU151" s="57"/>
      <c r="HSV151" s="57"/>
      <c r="HSW151" s="57"/>
      <c r="HSX151" s="57"/>
      <c r="HSY151" s="57"/>
      <c r="HSZ151" s="57"/>
      <c r="HTA151" s="57"/>
      <c r="HTB151" s="57"/>
      <c r="HTC151" s="57"/>
      <c r="HTD151" s="57"/>
      <c r="HTE151" s="57"/>
      <c r="HTF151" s="57"/>
      <c r="HTG151" s="57"/>
      <c r="HTH151" s="57"/>
      <c r="HTI151" s="57"/>
      <c r="HTJ151" s="57"/>
      <c r="HTK151" s="57"/>
      <c r="HTL151" s="57"/>
      <c r="HTM151" s="57"/>
      <c r="HTN151" s="57"/>
      <c r="HTO151" s="57"/>
      <c r="HTP151" s="57"/>
      <c r="HTQ151" s="57"/>
      <c r="HTR151" s="57"/>
      <c r="HTS151" s="57"/>
      <c r="HTT151" s="57"/>
      <c r="HTU151" s="57"/>
      <c r="HTV151" s="57"/>
      <c r="HTW151" s="57"/>
      <c r="HTX151" s="57"/>
      <c r="HTY151" s="57"/>
      <c r="HTZ151" s="57"/>
      <c r="HUA151" s="57"/>
      <c r="HUB151" s="57"/>
      <c r="HUC151" s="57"/>
      <c r="HUD151" s="57"/>
      <c r="HUE151" s="57"/>
      <c r="HUF151" s="57"/>
      <c r="HUG151" s="57"/>
      <c r="HUH151" s="57"/>
      <c r="HUI151" s="57"/>
      <c r="HUJ151" s="57"/>
      <c r="HUK151" s="57"/>
      <c r="HUL151" s="57"/>
      <c r="HUM151" s="57"/>
      <c r="HUN151" s="57"/>
      <c r="HUO151" s="57"/>
      <c r="HUP151" s="57"/>
      <c r="HUQ151" s="57"/>
      <c r="HUR151" s="57"/>
      <c r="HUS151" s="57"/>
      <c r="HUT151" s="57"/>
      <c r="HUU151" s="57"/>
      <c r="HUV151" s="57"/>
      <c r="HUW151" s="57"/>
      <c r="HUX151" s="57"/>
      <c r="HUY151" s="57"/>
      <c r="HUZ151" s="57"/>
      <c r="HVA151" s="57"/>
      <c r="HVB151" s="57"/>
      <c r="HVC151" s="57"/>
      <c r="HVD151" s="57"/>
      <c r="HVE151" s="57"/>
      <c r="HVF151" s="57"/>
      <c r="HVG151" s="57"/>
      <c r="HVH151" s="57"/>
      <c r="HVI151" s="57"/>
      <c r="HVJ151" s="57"/>
      <c r="HVK151" s="57"/>
      <c r="HVL151" s="57"/>
      <c r="HVM151" s="57"/>
      <c r="HVN151" s="57"/>
      <c r="HVO151" s="57"/>
      <c r="HVP151" s="57"/>
      <c r="HVQ151" s="57"/>
      <c r="HVR151" s="57"/>
      <c r="HVS151" s="57"/>
      <c r="HVT151" s="57"/>
      <c r="HVU151" s="57"/>
      <c r="HVV151" s="57"/>
      <c r="HVW151" s="57"/>
      <c r="HVX151" s="57"/>
      <c r="HVY151" s="57"/>
      <c r="HVZ151" s="57"/>
      <c r="HWA151" s="57"/>
      <c r="HWB151" s="57"/>
      <c r="HWC151" s="57"/>
      <c r="HWD151" s="57"/>
      <c r="HWE151" s="57"/>
      <c r="HWF151" s="57"/>
      <c r="HWG151" s="57"/>
      <c r="HWH151" s="57"/>
      <c r="HWI151" s="57"/>
      <c r="HWJ151" s="57"/>
      <c r="HWK151" s="57"/>
      <c r="HWL151" s="57"/>
      <c r="HWM151" s="57"/>
      <c r="HWN151" s="57"/>
      <c r="HWO151" s="57"/>
      <c r="HWP151" s="57"/>
      <c r="HWQ151" s="57"/>
      <c r="HWR151" s="57"/>
      <c r="HWS151" s="57"/>
      <c r="HWT151" s="57"/>
      <c r="HWU151" s="57"/>
      <c r="HWV151" s="57"/>
      <c r="HWW151" s="57"/>
      <c r="HWX151" s="57"/>
      <c r="HWY151" s="57"/>
      <c r="HWZ151" s="57"/>
      <c r="HXA151" s="57"/>
      <c r="HXB151" s="57"/>
      <c r="HXC151" s="57"/>
      <c r="HXD151" s="57"/>
      <c r="HXE151" s="57"/>
      <c r="HXF151" s="57"/>
      <c r="HXG151" s="57"/>
      <c r="HXH151" s="57"/>
      <c r="HXI151" s="57"/>
      <c r="HXJ151" s="57"/>
      <c r="HXK151" s="57"/>
      <c r="HXL151" s="57"/>
      <c r="HXM151" s="57"/>
      <c r="HXN151" s="57"/>
      <c r="HXO151" s="57"/>
      <c r="HXP151" s="57"/>
      <c r="HXQ151" s="57"/>
      <c r="HXR151" s="57"/>
      <c r="HXS151" s="57"/>
      <c r="HXT151" s="57"/>
      <c r="HXU151" s="57"/>
      <c r="HXV151" s="57"/>
      <c r="HXW151" s="57"/>
      <c r="HXX151" s="57"/>
      <c r="HXY151" s="57"/>
      <c r="HXZ151" s="57"/>
      <c r="HYA151" s="57"/>
      <c r="HYB151" s="57"/>
      <c r="HYC151" s="57"/>
      <c r="HYD151" s="57"/>
      <c r="HYE151" s="57"/>
      <c r="HYF151" s="57"/>
      <c r="HYG151" s="57"/>
      <c r="HYH151" s="57"/>
      <c r="HYI151" s="57"/>
      <c r="HYJ151" s="57"/>
      <c r="HYK151" s="57"/>
      <c r="HYL151" s="57"/>
      <c r="HYM151" s="57"/>
      <c r="HYN151" s="57"/>
      <c r="HYO151" s="57"/>
      <c r="HYP151" s="57"/>
      <c r="HYQ151" s="57"/>
      <c r="HYR151" s="57"/>
      <c r="HYS151" s="57"/>
      <c r="HYT151" s="57"/>
      <c r="HYU151" s="57"/>
      <c r="HYV151" s="57"/>
      <c r="HYW151" s="57"/>
      <c r="HYX151" s="57"/>
      <c r="HYY151" s="57"/>
      <c r="HYZ151" s="57"/>
      <c r="HZA151" s="57"/>
      <c r="HZB151" s="57"/>
      <c r="HZC151" s="57"/>
      <c r="HZD151" s="57"/>
      <c r="HZE151" s="57"/>
      <c r="HZF151" s="57"/>
      <c r="HZG151" s="57"/>
      <c r="HZH151" s="57"/>
      <c r="HZI151" s="57"/>
      <c r="HZJ151" s="57"/>
      <c r="HZK151" s="57"/>
      <c r="HZL151" s="57"/>
      <c r="HZM151" s="57"/>
      <c r="HZN151" s="57"/>
      <c r="HZO151" s="57"/>
      <c r="HZP151" s="57"/>
      <c r="HZQ151" s="57"/>
      <c r="HZR151" s="57"/>
      <c r="HZS151" s="57"/>
      <c r="HZT151" s="57"/>
      <c r="HZU151" s="57"/>
      <c r="HZV151" s="57"/>
      <c r="HZW151" s="57"/>
      <c r="HZX151" s="57"/>
      <c r="HZY151" s="57"/>
      <c r="HZZ151" s="57"/>
      <c r="IAA151" s="57"/>
      <c r="IAB151" s="57"/>
      <c r="IAC151" s="57"/>
      <c r="IAD151" s="57"/>
      <c r="IAE151" s="57"/>
      <c r="IAF151" s="57"/>
      <c r="IAG151" s="57"/>
      <c r="IAH151" s="57"/>
      <c r="IAI151" s="57"/>
      <c r="IAJ151" s="57"/>
      <c r="IAK151" s="57"/>
      <c r="IAL151" s="57"/>
      <c r="IAM151" s="57"/>
      <c r="IAN151" s="57"/>
      <c r="IAO151" s="57"/>
      <c r="IAP151" s="57"/>
      <c r="IAQ151" s="57"/>
      <c r="IAR151" s="57"/>
      <c r="IAS151" s="57"/>
      <c r="IAT151" s="57"/>
      <c r="IAU151" s="57"/>
      <c r="IAV151" s="57"/>
      <c r="IAW151" s="57"/>
      <c r="IAX151" s="57"/>
      <c r="IAY151" s="57"/>
      <c r="IAZ151" s="57"/>
      <c r="IBA151" s="57"/>
      <c r="IBB151" s="57"/>
      <c r="IBC151" s="57"/>
      <c r="IBD151" s="57"/>
      <c r="IBE151" s="57"/>
      <c r="IBF151" s="57"/>
      <c r="IBG151" s="57"/>
      <c r="IBH151" s="57"/>
      <c r="IBI151" s="57"/>
      <c r="IBJ151" s="57"/>
      <c r="IBK151" s="57"/>
      <c r="IBL151" s="57"/>
      <c r="IBM151" s="57"/>
      <c r="IBN151" s="57"/>
      <c r="IBO151" s="57"/>
      <c r="IBP151" s="57"/>
      <c r="IBQ151" s="57"/>
      <c r="IBR151" s="57"/>
      <c r="IBS151" s="57"/>
      <c r="IBT151" s="57"/>
      <c r="IBU151" s="57"/>
      <c r="IBV151" s="57"/>
      <c r="IBW151" s="57"/>
      <c r="IBX151" s="57"/>
      <c r="IBY151" s="57"/>
      <c r="IBZ151" s="57"/>
      <c r="ICA151" s="57"/>
      <c r="ICB151" s="57"/>
      <c r="ICC151" s="57"/>
      <c r="ICD151" s="57"/>
      <c r="ICE151" s="57"/>
      <c r="ICF151" s="57"/>
      <c r="ICG151" s="57"/>
      <c r="ICH151" s="57"/>
      <c r="ICI151" s="57"/>
      <c r="ICJ151" s="57"/>
      <c r="ICK151" s="57"/>
      <c r="ICL151" s="57"/>
      <c r="ICM151" s="57"/>
      <c r="ICN151" s="57"/>
      <c r="ICO151" s="57"/>
      <c r="ICP151" s="57"/>
      <c r="ICQ151" s="57"/>
      <c r="ICR151" s="57"/>
      <c r="ICS151" s="57"/>
      <c r="ICT151" s="57"/>
      <c r="ICU151" s="57"/>
      <c r="ICV151" s="57"/>
      <c r="ICW151" s="57"/>
      <c r="ICX151" s="57"/>
      <c r="ICY151" s="57"/>
      <c r="ICZ151" s="57"/>
      <c r="IDA151" s="57"/>
      <c r="IDB151" s="57"/>
      <c r="IDC151" s="57"/>
      <c r="IDD151" s="57"/>
      <c r="IDE151" s="57"/>
      <c r="IDF151" s="57"/>
      <c r="IDG151" s="57"/>
      <c r="IDH151" s="57"/>
      <c r="IDI151" s="57"/>
      <c r="IDJ151" s="57"/>
      <c r="IDK151" s="57"/>
      <c r="IDL151" s="57"/>
      <c r="IDM151" s="57"/>
      <c r="IDN151" s="57"/>
      <c r="IDO151" s="57"/>
      <c r="IDP151" s="57"/>
      <c r="IDQ151" s="57"/>
      <c r="IDR151" s="57"/>
      <c r="IDS151" s="57"/>
      <c r="IDT151" s="57"/>
      <c r="IDU151" s="57"/>
      <c r="IDV151" s="57"/>
      <c r="IDW151" s="57"/>
      <c r="IDX151" s="57"/>
      <c r="IDY151" s="57"/>
      <c r="IDZ151" s="57"/>
      <c r="IEA151" s="57"/>
      <c r="IEB151" s="57"/>
      <c r="IEC151" s="57"/>
      <c r="IED151" s="57"/>
      <c r="IEE151" s="57"/>
      <c r="IEF151" s="57"/>
      <c r="IEG151" s="57"/>
      <c r="IEH151" s="57"/>
      <c r="IEI151" s="57"/>
      <c r="IEJ151" s="57"/>
      <c r="IEK151" s="57"/>
      <c r="IEL151" s="57"/>
      <c r="IEM151" s="57"/>
      <c r="IEN151" s="57"/>
      <c r="IEO151" s="57"/>
      <c r="IEP151" s="57"/>
      <c r="IEQ151" s="57"/>
      <c r="IER151" s="57"/>
      <c r="IES151" s="57"/>
      <c r="IET151" s="57"/>
      <c r="IEU151" s="57"/>
      <c r="IEV151" s="57"/>
      <c r="IEW151" s="57"/>
      <c r="IEX151" s="57"/>
      <c r="IEY151" s="57"/>
      <c r="IEZ151" s="57"/>
      <c r="IFA151" s="57"/>
      <c r="IFB151" s="57"/>
      <c r="IFC151" s="57"/>
      <c r="IFD151" s="57"/>
      <c r="IFE151" s="57"/>
      <c r="IFF151" s="57"/>
      <c r="IFG151" s="57"/>
      <c r="IFH151" s="57"/>
      <c r="IFI151" s="57"/>
      <c r="IFJ151" s="57"/>
      <c r="IFK151" s="57"/>
      <c r="IFL151" s="57"/>
      <c r="IFM151" s="57"/>
      <c r="IFN151" s="57"/>
      <c r="IFO151" s="57"/>
      <c r="IFP151" s="57"/>
      <c r="IFQ151" s="57"/>
      <c r="IFR151" s="57"/>
      <c r="IFS151" s="57"/>
      <c r="IFT151" s="57"/>
      <c r="IFU151" s="57"/>
      <c r="IFV151" s="57"/>
      <c r="IFW151" s="57"/>
      <c r="IFX151" s="57"/>
      <c r="IFY151" s="57"/>
      <c r="IFZ151" s="57"/>
      <c r="IGA151" s="57"/>
      <c r="IGB151" s="57"/>
      <c r="IGC151" s="57"/>
      <c r="IGD151" s="57"/>
      <c r="IGE151" s="57"/>
      <c r="IGF151" s="57"/>
      <c r="IGG151" s="57"/>
      <c r="IGH151" s="57"/>
      <c r="IGI151" s="57"/>
      <c r="IGJ151" s="57"/>
      <c r="IGK151" s="57"/>
      <c r="IGL151" s="57"/>
      <c r="IGM151" s="57"/>
      <c r="IGN151" s="57"/>
      <c r="IGO151" s="57"/>
      <c r="IGP151" s="57"/>
      <c r="IGQ151" s="57"/>
      <c r="IGR151" s="57"/>
      <c r="IGS151" s="57"/>
      <c r="IGT151" s="57"/>
      <c r="IGU151" s="57"/>
      <c r="IGV151" s="57"/>
      <c r="IGW151" s="57"/>
      <c r="IGX151" s="57"/>
      <c r="IGY151" s="57"/>
      <c r="IGZ151" s="57"/>
      <c r="IHA151" s="57"/>
      <c r="IHB151" s="57"/>
      <c r="IHC151" s="57"/>
      <c r="IHD151" s="57"/>
      <c r="IHE151" s="57"/>
      <c r="IHF151" s="57"/>
      <c r="IHG151" s="57"/>
      <c r="IHH151" s="57"/>
      <c r="IHI151" s="57"/>
      <c r="IHJ151" s="57"/>
      <c r="IHK151" s="57"/>
      <c r="IHL151" s="57"/>
      <c r="IHM151" s="57"/>
      <c r="IHN151" s="57"/>
      <c r="IHO151" s="57"/>
      <c r="IHP151" s="57"/>
      <c r="IHQ151" s="57"/>
      <c r="IHR151" s="57"/>
      <c r="IHS151" s="57"/>
      <c r="IHT151" s="57"/>
      <c r="IHU151" s="57"/>
      <c r="IHV151" s="57"/>
      <c r="IHW151" s="57"/>
      <c r="IHX151" s="57"/>
      <c r="IHY151" s="57"/>
      <c r="IHZ151" s="57"/>
      <c r="IIA151" s="57"/>
      <c r="IIB151" s="57"/>
      <c r="IIC151" s="57"/>
      <c r="IID151" s="57"/>
      <c r="IIE151" s="57"/>
      <c r="IIF151" s="57"/>
      <c r="IIG151" s="57"/>
      <c r="IIH151" s="57"/>
      <c r="III151" s="57"/>
      <c r="IIJ151" s="57"/>
      <c r="IIK151" s="57"/>
      <c r="IIL151" s="57"/>
      <c r="IIM151" s="57"/>
      <c r="IIN151" s="57"/>
      <c r="IIO151" s="57"/>
      <c r="IIP151" s="57"/>
      <c r="IIQ151" s="57"/>
      <c r="IIR151" s="57"/>
      <c r="IIS151" s="57"/>
      <c r="IIT151" s="57"/>
      <c r="IIU151" s="57"/>
      <c r="IIV151" s="57"/>
      <c r="IIW151" s="57"/>
      <c r="IIX151" s="57"/>
      <c r="IIY151" s="57"/>
      <c r="IIZ151" s="57"/>
      <c r="IJA151" s="57"/>
      <c r="IJB151" s="57"/>
      <c r="IJC151" s="57"/>
      <c r="IJD151" s="57"/>
      <c r="IJE151" s="57"/>
      <c r="IJF151" s="57"/>
      <c r="IJG151" s="57"/>
      <c r="IJH151" s="57"/>
      <c r="IJI151" s="57"/>
      <c r="IJJ151" s="57"/>
      <c r="IJK151" s="57"/>
      <c r="IJL151" s="57"/>
      <c r="IJM151" s="57"/>
      <c r="IJN151" s="57"/>
      <c r="IJO151" s="57"/>
      <c r="IJP151" s="57"/>
      <c r="IJQ151" s="57"/>
      <c r="IJR151" s="57"/>
      <c r="IJS151" s="57"/>
      <c r="IJT151" s="57"/>
      <c r="IJU151" s="57"/>
      <c r="IJV151" s="57"/>
      <c r="IJW151" s="57"/>
      <c r="IJX151" s="57"/>
      <c r="IJY151" s="57"/>
      <c r="IJZ151" s="57"/>
      <c r="IKA151" s="57"/>
      <c r="IKB151" s="57"/>
      <c r="IKC151" s="57"/>
      <c r="IKD151" s="57"/>
      <c r="IKE151" s="57"/>
      <c r="IKF151" s="57"/>
      <c r="IKG151" s="57"/>
      <c r="IKH151" s="57"/>
      <c r="IKI151" s="57"/>
      <c r="IKJ151" s="57"/>
      <c r="IKK151" s="57"/>
      <c r="IKL151" s="57"/>
      <c r="IKM151" s="57"/>
      <c r="IKN151" s="57"/>
      <c r="IKO151" s="57"/>
      <c r="IKP151" s="57"/>
      <c r="IKQ151" s="57"/>
      <c r="IKR151" s="57"/>
      <c r="IKS151" s="57"/>
      <c r="IKT151" s="57"/>
      <c r="IKU151" s="57"/>
      <c r="IKV151" s="57"/>
      <c r="IKW151" s="57"/>
      <c r="IKX151" s="57"/>
      <c r="IKY151" s="57"/>
      <c r="IKZ151" s="57"/>
      <c r="ILA151" s="57"/>
      <c r="ILB151" s="57"/>
      <c r="ILC151" s="57"/>
      <c r="ILD151" s="57"/>
      <c r="ILE151" s="57"/>
      <c r="ILF151" s="57"/>
      <c r="ILG151" s="57"/>
      <c r="ILH151" s="57"/>
      <c r="ILI151" s="57"/>
      <c r="ILJ151" s="57"/>
      <c r="ILK151" s="57"/>
      <c r="ILL151" s="57"/>
      <c r="ILM151" s="57"/>
      <c r="ILN151" s="57"/>
      <c r="ILO151" s="57"/>
      <c r="ILP151" s="57"/>
      <c r="ILQ151" s="57"/>
      <c r="ILR151" s="57"/>
      <c r="ILS151" s="57"/>
      <c r="ILT151" s="57"/>
      <c r="ILU151" s="57"/>
      <c r="ILV151" s="57"/>
      <c r="ILW151" s="57"/>
      <c r="ILX151" s="57"/>
      <c r="ILY151" s="57"/>
      <c r="ILZ151" s="57"/>
      <c r="IMA151" s="57"/>
      <c r="IMB151" s="57"/>
      <c r="IMC151" s="57"/>
      <c r="IMD151" s="57"/>
      <c r="IME151" s="57"/>
      <c r="IMF151" s="57"/>
      <c r="IMG151" s="57"/>
      <c r="IMH151" s="57"/>
      <c r="IMI151" s="57"/>
      <c r="IMJ151" s="57"/>
      <c r="IMK151" s="57"/>
      <c r="IML151" s="57"/>
      <c r="IMM151" s="57"/>
      <c r="IMN151" s="57"/>
      <c r="IMO151" s="57"/>
      <c r="IMP151" s="57"/>
      <c r="IMQ151" s="57"/>
      <c r="IMR151" s="57"/>
      <c r="IMS151" s="57"/>
      <c r="IMT151" s="57"/>
      <c r="IMU151" s="57"/>
      <c r="IMV151" s="57"/>
      <c r="IMW151" s="57"/>
      <c r="IMX151" s="57"/>
      <c r="IMY151" s="57"/>
      <c r="IMZ151" s="57"/>
      <c r="INA151" s="57"/>
      <c r="INB151" s="57"/>
      <c r="INC151" s="57"/>
      <c r="IND151" s="57"/>
      <c r="INE151" s="57"/>
      <c r="INF151" s="57"/>
      <c r="ING151" s="57"/>
      <c r="INH151" s="57"/>
      <c r="INI151" s="57"/>
      <c r="INJ151" s="57"/>
      <c r="INK151" s="57"/>
      <c r="INL151" s="57"/>
      <c r="INM151" s="57"/>
      <c r="INN151" s="57"/>
      <c r="INO151" s="57"/>
      <c r="INP151" s="57"/>
      <c r="INQ151" s="57"/>
      <c r="INR151" s="57"/>
      <c r="INS151" s="57"/>
      <c r="INT151" s="57"/>
      <c r="INU151" s="57"/>
      <c r="INV151" s="57"/>
      <c r="INW151" s="57"/>
      <c r="INX151" s="57"/>
      <c r="INY151" s="57"/>
      <c r="INZ151" s="57"/>
      <c r="IOA151" s="57"/>
      <c r="IOB151" s="57"/>
      <c r="IOC151" s="57"/>
      <c r="IOD151" s="57"/>
      <c r="IOE151" s="57"/>
      <c r="IOF151" s="57"/>
      <c r="IOG151" s="57"/>
      <c r="IOH151" s="57"/>
      <c r="IOI151" s="57"/>
      <c r="IOJ151" s="57"/>
      <c r="IOK151" s="57"/>
      <c r="IOL151" s="57"/>
      <c r="IOM151" s="57"/>
      <c r="ION151" s="57"/>
      <c r="IOO151" s="57"/>
      <c r="IOP151" s="57"/>
      <c r="IOQ151" s="57"/>
      <c r="IOR151" s="57"/>
      <c r="IOS151" s="57"/>
      <c r="IOT151" s="57"/>
      <c r="IOU151" s="57"/>
      <c r="IOV151" s="57"/>
      <c r="IOW151" s="57"/>
      <c r="IOX151" s="57"/>
      <c r="IOY151" s="57"/>
      <c r="IOZ151" s="57"/>
      <c r="IPA151" s="57"/>
      <c r="IPB151" s="57"/>
      <c r="IPC151" s="57"/>
      <c r="IPD151" s="57"/>
      <c r="IPE151" s="57"/>
      <c r="IPF151" s="57"/>
      <c r="IPG151" s="57"/>
      <c r="IPH151" s="57"/>
      <c r="IPI151" s="57"/>
      <c r="IPJ151" s="57"/>
      <c r="IPK151" s="57"/>
      <c r="IPL151" s="57"/>
      <c r="IPM151" s="57"/>
      <c r="IPN151" s="57"/>
      <c r="IPO151" s="57"/>
      <c r="IPP151" s="57"/>
      <c r="IPQ151" s="57"/>
      <c r="IPR151" s="57"/>
      <c r="IPS151" s="57"/>
      <c r="IPT151" s="57"/>
      <c r="IPU151" s="57"/>
      <c r="IPV151" s="57"/>
      <c r="IPW151" s="57"/>
      <c r="IPX151" s="57"/>
      <c r="IPY151" s="57"/>
      <c r="IPZ151" s="57"/>
      <c r="IQA151" s="57"/>
      <c r="IQB151" s="57"/>
      <c r="IQC151" s="57"/>
      <c r="IQD151" s="57"/>
      <c r="IQE151" s="57"/>
      <c r="IQF151" s="57"/>
      <c r="IQG151" s="57"/>
      <c r="IQH151" s="57"/>
      <c r="IQI151" s="57"/>
      <c r="IQJ151" s="57"/>
      <c r="IQK151" s="57"/>
      <c r="IQL151" s="57"/>
      <c r="IQM151" s="57"/>
      <c r="IQN151" s="57"/>
      <c r="IQO151" s="57"/>
      <c r="IQP151" s="57"/>
      <c r="IQQ151" s="57"/>
      <c r="IQR151" s="57"/>
      <c r="IQS151" s="57"/>
      <c r="IQT151" s="57"/>
      <c r="IQU151" s="57"/>
      <c r="IQV151" s="57"/>
      <c r="IQW151" s="57"/>
      <c r="IQX151" s="57"/>
      <c r="IQY151" s="57"/>
      <c r="IQZ151" s="57"/>
      <c r="IRA151" s="57"/>
      <c r="IRB151" s="57"/>
      <c r="IRC151" s="57"/>
      <c r="IRD151" s="57"/>
      <c r="IRE151" s="57"/>
      <c r="IRF151" s="57"/>
      <c r="IRG151" s="57"/>
      <c r="IRH151" s="57"/>
      <c r="IRI151" s="57"/>
      <c r="IRJ151" s="57"/>
      <c r="IRK151" s="57"/>
      <c r="IRL151" s="57"/>
      <c r="IRM151" s="57"/>
      <c r="IRN151" s="57"/>
      <c r="IRO151" s="57"/>
      <c r="IRP151" s="57"/>
      <c r="IRQ151" s="57"/>
      <c r="IRR151" s="57"/>
      <c r="IRS151" s="57"/>
      <c r="IRT151" s="57"/>
      <c r="IRU151" s="57"/>
      <c r="IRV151" s="57"/>
      <c r="IRW151" s="57"/>
      <c r="IRX151" s="57"/>
      <c r="IRY151" s="57"/>
      <c r="IRZ151" s="57"/>
      <c r="ISA151" s="57"/>
      <c r="ISB151" s="57"/>
      <c r="ISC151" s="57"/>
      <c r="ISD151" s="57"/>
      <c r="ISE151" s="57"/>
      <c r="ISF151" s="57"/>
      <c r="ISG151" s="57"/>
      <c r="ISH151" s="57"/>
      <c r="ISI151" s="57"/>
      <c r="ISJ151" s="57"/>
      <c r="ISK151" s="57"/>
      <c r="ISL151" s="57"/>
      <c r="ISM151" s="57"/>
      <c r="ISN151" s="57"/>
      <c r="ISO151" s="57"/>
      <c r="ISP151" s="57"/>
      <c r="ISQ151" s="57"/>
      <c r="ISR151" s="57"/>
      <c r="ISS151" s="57"/>
      <c r="IST151" s="57"/>
      <c r="ISU151" s="57"/>
      <c r="ISV151" s="57"/>
      <c r="ISW151" s="57"/>
      <c r="ISX151" s="57"/>
      <c r="ISY151" s="57"/>
      <c r="ISZ151" s="57"/>
      <c r="ITA151" s="57"/>
      <c r="ITB151" s="57"/>
      <c r="ITC151" s="57"/>
      <c r="ITD151" s="57"/>
      <c r="ITE151" s="57"/>
      <c r="ITF151" s="57"/>
      <c r="ITG151" s="57"/>
      <c r="ITH151" s="57"/>
      <c r="ITI151" s="57"/>
      <c r="ITJ151" s="57"/>
      <c r="ITK151" s="57"/>
      <c r="ITL151" s="57"/>
      <c r="ITM151" s="57"/>
      <c r="ITN151" s="57"/>
      <c r="ITO151" s="57"/>
      <c r="ITP151" s="57"/>
      <c r="ITQ151" s="57"/>
      <c r="ITR151" s="57"/>
      <c r="ITS151" s="57"/>
      <c r="ITT151" s="57"/>
      <c r="ITU151" s="57"/>
      <c r="ITV151" s="57"/>
      <c r="ITW151" s="57"/>
      <c r="ITX151" s="57"/>
      <c r="ITY151" s="57"/>
      <c r="ITZ151" s="57"/>
      <c r="IUA151" s="57"/>
      <c r="IUB151" s="57"/>
      <c r="IUC151" s="57"/>
      <c r="IUD151" s="57"/>
      <c r="IUE151" s="57"/>
      <c r="IUF151" s="57"/>
      <c r="IUG151" s="57"/>
      <c r="IUH151" s="57"/>
      <c r="IUI151" s="57"/>
      <c r="IUJ151" s="57"/>
      <c r="IUK151" s="57"/>
      <c r="IUL151" s="57"/>
      <c r="IUM151" s="57"/>
      <c r="IUN151" s="57"/>
      <c r="IUO151" s="57"/>
      <c r="IUP151" s="57"/>
      <c r="IUQ151" s="57"/>
      <c r="IUR151" s="57"/>
      <c r="IUS151" s="57"/>
      <c r="IUT151" s="57"/>
      <c r="IUU151" s="57"/>
      <c r="IUV151" s="57"/>
      <c r="IUW151" s="57"/>
      <c r="IUX151" s="57"/>
      <c r="IUY151" s="57"/>
      <c r="IUZ151" s="57"/>
      <c r="IVA151" s="57"/>
      <c r="IVB151" s="57"/>
      <c r="IVC151" s="57"/>
      <c r="IVD151" s="57"/>
      <c r="IVE151" s="57"/>
      <c r="IVF151" s="57"/>
      <c r="IVG151" s="57"/>
      <c r="IVH151" s="57"/>
      <c r="IVI151" s="57"/>
      <c r="IVJ151" s="57"/>
      <c r="IVK151" s="57"/>
      <c r="IVL151" s="57"/>
      <c r="IVM151" s="57"/>
      <c r="IVN151" s="57"/>
      <c r="IVO151" s="57"/>
      <c r="IVP151" s="57"/>
      <c r="IVQ151" s="57"/>
      <c r="IVR151" s="57"/>
      <c r="IVS151" s="57"/>
      <c r="IVT151" s="57"/>
      <c r="IVU151" s="57"/>
      <c r="IVV151" s="57"/>
      <c r="IVW151" s="57"/>
      <c r="IVX151" s="57"/>
      <c r="IVY151" s="57"/>
      <c r="IVZ151" s="57"/>
      <c r="IWA151" s="57"/>
      <c r="IWB151" s="57"/>
      <c r="IWC151" s="57"/>
      <c r="IWD151" s="57"/>
      <c r="IWE151" s="57"/>
      <c r="IWF151" s="57"/>
      <c r="IWG151" s="57"/>
      <c r="IWH151" s="57"/>
      <c r="IWI151" s="57"/>
      <c r="IWJ151" s="57"/>
      <c r="IWK151" s="57"/>
      <c r="IWL151" s="57"/>
      <c r="IWM151" s="57"/>
      <c r="IWN151" s="57"/>
      <c r="IWO151" s="57"/>
      <c r="IWP151" s="57"/>
      <c r="IWQ151" s="57"/>
      <c r="IWR151" s="57"/>
      <c r="IWS151" s="57"/>
      <c r="IWT151" s="57"/>
      <c r="IWU151" s="57"/>
      <c r="IWV151" s="57"/>
      <c r="IWW151" s="57"/>
      <c r="IWX151" s="57"/>
      <c r="IWY151" s="57"/>
      <c r="IWZ151" s="57"/>
      <c r="IXA151" s="57"/>
      <c r="IXB151" s="57"/>
      <c r="IXC151" s="57"/>
      <c r="IXD151" s="57"/>
      <c r="IXE151" s="57"/>
      <c r="IXF151" s="57"/>
      <c r="IXG151" s="57"/>
      <c r="IXH151" s="57"/>
      <c r="IXI151" s="57"/>
      <c r="IXJ151" s="57"/>
      <c r="IXK151" s="57"/>
      <c r="IXL151" s="57"/>
      <c r="IXM151" s="57"/>
      <c r="IXN151" s="57"/>
      <c r="IXO151" s="57"/>
      <c r="IXP151" s="57"/>
      <c r="IXQ151" s="57"/>
      <c r="IXR151" s="57"/>
      <c r="IXS151" s="57"/>
      <c r="IXT151" s="57"/>
      <c r="IXU151" s="57"/>
      <c r="IXV151" s="57"/>
      <c r="IXW151" s="57"/>
      <c r="IXX151" s="57"/>
      <c r="IXY151" s="57"/>
      <c r="IXZ151" s="57"/>
      <c r="IYA151" s="57"/>
      <c r="IYB151" s="57"/>
      <c r="IYC151" s="57"/>
      <c r="IYD151" s="57"/>
      <c r="IYE151" s="57"/>
      <c r="IYF151" s="57"/>
      <c r="IYG151" s="57"/>
      <c r="IYH151" s="57"/>
      <c r="IYI151" s="57"/>
      <c r="IYJ151" s="57"/>
      <c r="IYK151" s="57"/>
      <c r="IYL151" s="57"/>
      <c r="IYM151" s="57"/>
      <c r="IYN151" s="57"/>
      <c r="IYO151" s="57"/>
      <c r="IYP151" s="57"/>
      <c r="IYQ151" s="57"/>
      <c r="IYR151" s="57"/>
      <c r="IYS151" s="57"/>
      <c r="IYT151" s="57"/>
      <c r="IYU151" s="57"/>
      <c r="IYV151" s="57"/>
      <c r="IYW151" s="57"/>
      <c r="IYX151" s="57"/>
      <c r="IYY151" s="57"/>
      <c r="IYZ151" s="57"/>
      <c r="IZA151" s="57"/>
      <c r="IZB151" s="57"/>
      <c r="IZC151" s="57"/>
      <c r="IZD151" s="57"/>
      <c r="IZE151" s="57"/>
      <c r="IZF151" s="57"/>
      <c r="IZG151" s="57"/>
      <c r="IZH151" s="57"/>
      <c r="IZI151" s="57"/>
      <c r="IZJ151" s="57"/>
      <c r="IZK151" s="57"/>
      <c r="IZL151" s="57"/>
      <c r="IZM151" s="57"/>
      <c r="IZN151" s="57"/>
      <c r="IZO151" s="57"/>
      <c r="IZP151" s="57"/>
      <c r="IZQ151" s="57"/>
      <c r="IZR151" s="57"/>
      <c r="IZS151" s="57"/>
      <c r="IZT151" s="57"/>
      <c r="IZU151" s="57"/>
      <c r="IZV151" s="57"/>
      <c r="IZW151" s="57"/>
      <c r="IZX151" s="57"/>
      <c r="IZY151" s="57"/>
      <c r="IZZ151" s="57"/>
      <c r="JAA151" s="57"/>
      <c r="JAB151" s="57"/>
      <c r="JAC151" s="57"/>
      <c r="JAD151" s="57"/>
      <c r="JAE151" s="57"/>
      <c r="JAF151" s="57"/>
      <c r="JAG151" s="57"/>
      <c r="JAH151" s="57"/>
      <c r="JAI151" s="57"/>
      <c r="JAJ151" s="57"/>
      <c r="JAK151" s="57"/>
      <c r="JAL151" s="57"/>
      <c r="JAM151" s="57"/>
      <c r="JAN151" s="57"/>
      <c r="JAO151" s="57"/>
      <c r="JAP151" s="57"/>
      <c r="JAQ151" s="57"/>
      <c r="JAR151" s="57"/>
      <c r="JAS151" s="57"/>
      <c r="JAT151" s="57"/>
      <c r="JAU151" s="57"/>
      <c r="JAV151" s="57"/>
      <c r="JAW151" s="57"/>
      <c r="JAX151" s="57"/>
      <c r="JAY151" s="57"/>
      <c r="JAZ151" s="57"/>
      <c r="JBA151" s="57"/>
      <c r="JBB151" s="57"/>
      <c r="JBC151" s="57"/>
      <c r="JBD151" s="57"/>
      <c r="JBE151" s="57"/>
      <c r="JBF151" s="57"/>
      <c r="JBG151" s="57"/>
      <c r="JBH151" s="57"/>
      <c r="JBI151" s="57"/>
      <c r="JBJ151" s="57"/>
      <c r="JBK151" s="57"/>
      <c r="JBL151" s="57"/>
      <c r="JBM151" s="57"/>
      <c r="JBN151" s="57"/>
      <c r="JBO151" s="57"/>
      <c r="JBP151" s="57"/>
      <c r="JBQ151" s="57"/>
      <c r="JBR151" s="57"/>
      <c r="JBS151" s="57"/>
      <c r="JBT151" s="57"/>
      <c r="JBU151" s="57"/>
      <c r="JBV151" s="57"/>
      <c r="JBW151" s="57"/>
      <c r="JBX151" s="57"/>
      <c r="JBY151" s="57"/>
      <c r="JBZ151" s="57"/>
      <c r="JCA151" s="57"/>
      <c r="JCB151" s="57"/>
      <c r="JCC151" s="57"/>
      <c r="JCD151" s="57"/>
      <c r="JCE151" s="57"/>
      <c r="JCF151" s="57"/>
      <c r="JCG151" s="57"/>
      <c r="JCH151" s="57"/>
      <c r="JCI151" s="57"/>
      <c r="JCJ151" s="57"/>
      <c r="JCK151" s="57"/>
      <c r="JCL151" s="57"/>
      <c r="JCM151" s="57"/>
      <c r="JCN151" s="57"/>
      <c r="JCO151" s="57"/>
      <c r="JCP151" s="57"/>
      <c r="JCQ151" s="57"/>
      <c r="JCR151" s="57"/>
      <c r="JCS151" s="57"/>
      <c r="JCT151" s="57"/>
      <c r="JCU151" s="57"/>
      <c r="JCV151" s="57"/>
      <c r="JCW151" s="57"/>
      <c r="JCX151" s="57"/>
      <c r="JCY151" s="57"/>
      <c r="JCZ151" s="57"/>
      <c r="JDA151" s="57"/>
      <c r="JDB151" s="57"/>
      <c r="JDC151" s="57"/>
      <c r="JDD151" s="57"/>
      <c r="JDE151" s="57"/>
      <c r="JDF151" s="57"/>
      <c r="JDG151" s="57"/>
      <c r="JDH151" s="57"/>
      <c r="JDI151" s="57"/>
      <c r="JDJ151" s="57"/>
      <c r="JDK151" s="57"/>
      <c r="JDL151" s="57"/>
      <c r="JDM151" s="57"/>
      <c r="JDN151" s="57"/>
      <c r="JDO151" s="57"/>
      <c r="JDP151" s="57"/>
      <c r="JDQ151" s="57"/>
      <c r="JDR151" s="57"/>
      <c r="JDS151" s="57"/>
      <c r="JDT151" s="57"/>
      <c r="JDU151" s="57"/>
      <c r="JDV151" s="57"/>
      <c r="JDW151" s="57"/>
      <c r="JDX151" s="57"/>
      <c r="JDY151" s="57"/>
      <c r="JDZ151" s="57"/>
      <c r="JEA151" s="57"/>
      <c r="JEB151" s="57"/>
      <c r="JEC151" s="57"/>
      <c r="JED151" s="57"/>
      <c r="JEE151" s="57"/>
      <c r="JEF151" s="57"/>
      <c r="JEG151" s="57"/>
      <c r="JEH151" s="57"/>
      <c r="JEI151" s="57"/>
      <c r="JEJ151" s="57"/>
      <c r="JEK151" s="57"/>
      <c r="JEL151" s="57"/>
      <c r="JEM151" s="57"/>
      <c r="JEN151" s="57"/>
      <c r="JEO151" s="57"/>
      <c r="JEP151" s="57"/>
      <c r="JEQ151" s="57"/>
      <c r="JER151" s="57"/>
      <c r="JES151" s="57"/>
      <c r="JET151" s="57"/>
      <c r="JEU151" s="57"/>
      <c r="JEV151" s="57"/>
      <c r="JEW151" s="57"/>
      <c r="JEX151" s="57"/>
      <c r="JEY151" s="57"/>
      <c r="JEZ151" s="57"/>
      <c r="JFA151" s="57"/>
      <c r="JFB151" s="57"/>
      <c r="JFC151" s="57"/>
      <c r="JFD151" s="57"/>
      <c r="JFE151" s="57"/>
      <c r="JFF151" s="57"/>
      <c r="JFG151" s="57"/>
      <c r="JFH151" s="57"/>
      <c r="JFI151" s="57"/>
      <c r="JFJ151" s="57"/>
      <c r="JFK151" s="57"/>
      <c r="JFL151" s="57"/>
      <c r="JFM151" s="57"/>
      <c r="JFN151" s="57"/>
      <c r="JFO151" s="57"/>
      <c r="JFP151" s="57"/>
      <c r="JFQ151" s="57"/>
      <c r="JFR151" s="57"/>
      <c r="JFS151" s="57"/>
      <c r="JFT151" s="57"/>
      <c r="JFU151" s="57"/>
      <c r="JFV151" s="57"/>
      <c r="JFW151" s="57"/>
      <c r="JFX151" s="57"/>
      <c r="JFY151" s="57"/>
      <c r="JFZ151" s="57"/>
      <c r="JGA151" s="57"/>
      <c r="JGB151" s="57"/>
      <c r="JGC151" s="57"/>
      <c r="JGD151" s="57"/>
      <c r="JGE151" s="57"/>
      <c r="JGF151" s="57"/>
      <c r="JGG151" s="57"/>
      <c r="JGH151" s="57"/>
      <c r="JGI151" s="57"/>
      <c r="JGJ151" s="57"/>
      <c r="JGK151" s="57"/>
      <c r="JGL151" s="57"/>
      <c r="JGM151" s="57"/>
      <c r="JGN151" s="57"/>
      <c r="JGO151" s="57"/>
      <c r="JGP151" s="57"/>
      <c r="JGQ151" s="57"/>
      <c r="JGR151" s="57"/>
      <c r="JGS151" s="57"/>
      <c r="JGT151" s="57"/>
      <c r="JGU151" s="57"/>
      <c r="JGV151" s="57"/>
      <c r="JGW151" s="57"/>
      <c r="JGX151" s="57"/>
      <c r="JGY151" s="57"/>
      <c r="JGZ151" s="57"/>
      <c r="JHA151" s="57"/>
      <c r="JHB151" s="57"/>
      <c r="JHC151" s="57"/>
      <c r="JHD151" s="57"/>
      <c r="JHE151" s="57"/>
      <c r="JHF151" s="57"/>
      <c r="JHG151" s="57"/>
      <c r="JHH151" s="57"/>
      <c r="JHI151" s="57"/>
      <c r="JHJ151" s="57"/>
      <c r="JHK151" s="57"/>
      <c r="JHL151" s="57"/>
      <c r="JHM151" s="57"/>
      <c r="JHN151" s="57"/>
      <c r="JHO151" s="57"/>
      <c r="JHP151" s="57"/>
      <c r="JHQ151" s="57"/>
      <c r="JHR151" s="57"/>
      <c r="JHS151" s="57"/>
      <c r="JHT151" s="57"/>
      <c r="JHU151" s="57"/>
      <c r="JHV151" s="57"/>
      <c r="JHW151" s="57"/>
      <c r="JHX151" s="57"/>
      <c r="JHY151" s="57"/>
      <c r="JHZ151" s="57"/>
      <c r="JIA151" s="57"/>
      <c r="JIB151" s="57"/>
      <c r="JIC151" s="57"/>
      <c r="JID151" s="57"/>
      <c r="JIE151" s="57"/>
      <c r="JIF151" s="57"/>
      <c r="JIG151" s="57"/>
      <c r="JIH151" s="57"/>
      <c r="JII151" s="57"/>
      <c r="JIJ151" s="57"/>
      <c r="JIK151" s="57"/>
      <c r="JIL151" s="57"/>
      <c r="JIM151" s="57"/>
      <c r="JIN151" s="57"/>
      <c r="JIO151" s="57"/>
      <c r="JIP151" s="57"/>
      <c r="JIQ151" s="57"/>
      <c r="JIR151" s="57"/>
      <c r="JIS151" s="57"/>
      <c r="JIT151" s="57"/>
      <c r="JIU151" s="57"/>
      <c r="JIV151" s="57"/>
      <c r="JIW151" s="57"/>
      <c r="JIX151" s="57"/>
      <c r="JIY151" s="57"/>
      <c r="JIZ151" s="57"/>
      <c r="JJA151" s="57"/>
      <c r="JJB151" s="57"/>
      <c r="JJC151" s="57"/>
      <c r="JJD151" s="57"/>
      <c r="JJE151" s="57"/>
      <c r="JJF151" s="57"/>
      <c r="JJG151" s="57"/>
      <c r="JJH151" s="57"/>
      <c r="JJI151" s="57"/>
      <c r="JJJ151" s="57"/>
      <c r="JJK151" s="57"/>
      <c r="JJL151" s="57"/>
      <c r="JJM151" s="57"/>
      <c r="JJN151" s="57"/>
      <c r="JJO151" s="57"/>
      <c r="JJP151" s="57"/>
      <c r="JJQ151" s="57"/>
      <c r="JJR151" s="57"/>
      <c r="JJS151" s="57"/>
      <c r="JJT151" s="57"/>
      <c r="JJU151" s="57"/>
      <c r="JJV151" s="57"/>
      <c r="JJW151" s="57"/>
      <c r="JJX151" s="57"/>
      <c r="JJY151" s="57"/>
      <c r="JJZ151" s="57"/>
      <c r="JKA151" s="57"/>
      <c r="JKB151" s="57"/>
      <c r="JKC151" s="57"/>
      <c r="JKD151" s="57"/>
      <c r="JKE151" s="57"/>
      <c r="JKF151" s="57"/>
      <c r="JKG151" s="57"/>
      <c r="JKH151" s="57"/>
      <c r="JKI151" s="57"/>
      <c r="JKJ151" s="57"/>
      <c r="JKK151" s="57"/>
      <c r="JKL151" s="57"/>
      <c r="JKM151" s="57"/>
      <c r="JKN151" s="57"/>
      <c r="JKO151" s="57"/>
      <c r="JKP151" s="57"/>
      <c r="JKQ151" s="57"/>
      <c r="JKR151" s="57"/>
      <c r="JKS151" s="57"/>
      <c r="JKT151" s="57"/>
      <c r="JKU151" s="57"/>
      <c r="JKV151" s="57"/>
      <c r="JKW151" s="57"/>
      <c r="JKX151" s="57"/>
      <c r="JKY151" s="57"/>
      <c r="JKZ151" s="57"/>
      <c r="JLA151" s="57"/>
      <c r="JLB151" s="57"/>
      <c r="JLC151" s="57"/>
      <c r="JLD151" s="57"/>
      <c r="JLE151" s="57"/>
      <c r="JLF151" s="57"/>
      <c r="JLG151" s="57"/>
      <c r="JLH151" s="57"/>
      <c r="JLI151" s="57"/>
      <c r="JLJ151" s="57"/>
      <c r="JLK151" s="57"/>
      <c r="JLL151" s="57"/>
      <c r="JLM151" s="57"/>
      <c r="JLN151" s="57"/>
      <c r="JLO151" s="57"/>
      <c r="JLP151" s="57"/>
      <c r="JLQ151" s="57"/>
      <c r="JLR151" s="57"/>
      <c r="JLS151" s="57"/>
      <c r="JLT151" s="57"/>
      <c r="JLU151" s="57"/>
      <c r="JLV151" s="57"/>
      <c r="JLW151" s="57"/>
      <c r="JLX151" s="57"/>
      <c r="JLY151" s="57"/>
      <c r="JLZ151" s="57"/>
      <c r="JMA151" s="57"/>
      <c r="JMB151" s="57"/>
      <c r="JMC151" s="57"/>
      <c r="JMD151" s="57"/>
      <c r="JME151" s="57"/>
      <c r="JMF151" s="57"/>
      <c r="JMG151" s="57"/>
      <c r="JMH151" s="57"/>
      <c r="JMI151" s="57"/>
      <c r="JMJ151" s="57"/>
      <c r="JMK151" s="57"/>
      <c r="JML151" s="57"/>
      <c r="JMM151" s="57"/>
      <c r="JMN151" s="57"/>
      <c r="JMO151" s="57"/>
      <c r="JMP151" s="57"/>
      <c r="JMQ151" s="57"/>
      <c r="JMR151" s="57"/>
      <c r="JMS151" s="57"/>
      <c r="JMT151" s="57"/>
      <c r="JMU151" s="57"/>
      <c r="JMV151" s="57"/>
      <c r="JMW151" s="57"/>
      <c r="JMX151" s="57"/>
      <c r="JMY151" s="57"/>
      <c r="JMZ151" s="57"/>
      <c r="JNA151" s="57"/>
      <c r="JNB151" s="57"/>
      <c r="JNC151" s="57"/>
      <c r="JND151" s="57"/>
      <c r="JNE151" s="57"/>
      <c r="JNF151" s="57"/>
      <c r="JNG151" s="57"/>
      <c r="JNH151" s="57"/>
      <c r="JNI151" s="57"/>
      <c r="JNJ151" s="57"/>
      <c r="JNK151" s="57"/>
      <c r="JNL151" s="57"/>
      <c r="JNM151" s="57"/>
      <c r="JNN151" s="57"/>
      <c r="JNO151" s="57"/>
      <c r="JNP151" s="57"/>
      <c r="JNQ151" s="57"/>
      <c r="JNR151" s="57"/>
      <c r="JNS151" s="57"/>
      <c r="JNT151" s="57"/>
      <c r="JNU151" s="57"/>
      <c r="JNV151" s="57"/>
      <c r="JNW151" s="57"/>
      <c r="JNX151" s="57"/>
      <c r="JNY151" s="57"/>
      <c r="JNZ151" s="57"/>
      <c r="JOA151" s="57"/>
      <c r="JOB151" s="57"/>
      <c r="JOC151" s="57"/>
      <c r="JOD151" s="57"/>
      <c r="JOE151" s="57"/>
      <c r="JOF151" s="57"/>
      <c r="JOG151" s="57"/>
      <c r="JOH151" s="57"/>
      <c r="JOI151" s="57"/>
      <c r="JOJ151" s="57"/>
      <c r="JOK151" s="57"/>
      <c r="JOL151" s="57"/>
      <c r="JOM151" s="57"/>
      <c r="JON151" s="57"/>
      <c r="JOO151" s="57"/>
      <c r="JOP151" s="57"/>
      <c r="JOQ151" s="57"/>
      <c r="JOR151" s="57"/>
      <c r="JOS151" s="57"/>
      <c r="JOT151" s="57"/>
      <c r="JOU151" s="57"/>
      <c r="JOV151" s="57"/>
      <c r="JOW151" s="57"/>
      <c r="JOX151" s="57"/>
      <c r="JOY151" s="57"/>
      <c r="JOZ151" s="57"/>
      <c r="JPA151" s="57"/>
      <c r="JPB151" s="57"/>
      <c r="JPC151" s="57"/>
      <c r="JPD151" s="57"/>
      <c r="JPE151" s="57"/>
      <c r="JPF151" s="57"/>
      <c r="JPG151" s="57"/>
      <c r="JPH151" s="57"/>
      <c r="JPI151" s="57"/>
      <c r="JPJ151" s="57"/>
      <c r="JPK151" s="57"/>
      <c r="JPL151" s="57"/>
      <c r="JPM151" s="57"/>
      <c r="JPN151" s="57"/>
      <c r="JPO151" s="57"/>
      <c r="JPP151" s="57"/>
      <c r="JPQ151" s="57"/>
      <c r="JPR151" s="57"/>
      <c r="JPS151" s="57"/>
      <c r="JPT151" s="57"/>
      <c r="JPU151" s="57"/>
      <c r="JPV151" s="57"/>
      <c r="JPW151" s="57"/>
      <c r="JPX151" s="57"/>
      <c r="JPY151" s="57"/>
      <c r="JPZ151" s="57"/>
      <c r="JQA151" s="57"/>
      <c r="JQB151" s="57"/>
      <c r="JQC151" s="57"/>
      <c r="JQD151" s="57"/>
      <c r="JQE151" s="57"/>
      <c r="JQF151" s="57"/>
      <c r="JQG151" s="57"/>
      <c r="JQH151" s="57"/>
      <c r="JQI151" s="57"/>
      <c r="JQJ151" s="57"/>
      <c r="JQK151" s="57"/>
      <c r="JQL151" s="57"/>
      <c r="JQM151" s="57"/>
      <c r="JQN151" s="57"/>
      <c r="JQO151" s="57"/>
      <c r="JQP151" s="57"/>
      <c r="JQQ151" s="57"/>
      <c r="JQR151" s="57"/>
      <c r="JQS151" s="57"/>
      <c r="JQT151" s="57"/>
      <c r="JQU151" s="57"/>
      <c r="JQV151" s="57"/>
      <c r="JQW151" s="57"/>
      <c r="JQX151" s="57"/>
      <c r="JQY151" s="57"/>
      <c r="JQZ151" s="57"/>
      <c r="JRA151" s="57"/>
      <c r="JRB151" s="57"/>
      <c r="JRC151" s="57"/>
      <c r="JRD151" s="57"/>
      <c r="JRE151" s="57"/>
      <c r="JRF151" s="57"/>
      <c r="JRG151" s="57"/>
      <c r="JRH151" s="57"/>
      <c r="JRI151" s="57"/>
      <c r="JRJ151" s="57"/>
      <c r="JRK151" s="57"/>
      <c r="JRL151" s="57"/>
      <c r="JRM151" s="57"/>
      <c r="JRN151" s="57"/>
      <c r="JRO151" s="57"/>
      <c r="JRP151" s="57"/>
      <c r="JRQ151" s="57"/>
      <c r="JRR151" s="57"/>
      <c r="JRS151" s="57"/>
      <c r="JRT151" s="57"/>
      <c r="JRU151" s="57"/>
      <c r="JRV151" s="57"/>
      <c r="JRW151" s="57"/>
      <c r="JRX151" s="57"/>
      <c r="JRY151" s="57"/>
      <c r="JRZ151" s="57"/>
      <c r="JSA151" s="57"/>
      <c r="JSB151" s="57"/>
      <c r="JSC151" s="57"/>
      <c r="JSD151" s="57"/>
      <c r="JSE151" s="57"/>
      <c r="JSF151" s="57"/>
      <c r="JSG151" s="57"/>
      <c r="JSH151" s="57"/>
      <c r="JSI151" s="57"/>
      <c r="JSJ151" s="57"/>
      <c r="JSK151" s="57"/>
      <c r="JSL151" s="57"/>
      <c r="JSM151" s="57"/>
      <c r="JSN151" s="57"/>
      <c r="JSO151" s="57"/>
      <c r="JSP151" s="57"/>
      <c r="JSQ151" s="57"/>
      <c r="JSR151" s="57"/>
      <c r="JSS151" s="57"/>
      <c r="JST151" s="57"/>
      <c r="JSU151" s="57"/>
      <c r="JSV151" s="57"/>
      <c r="JSW151" s="57"/>
      <c r="JSX151" s="57"/>
      <c r="JSY151" s="57"/>
      <c r="JSZ151" s="57"/>
      <c r="JTA151" s="57"/>
      <c r="JTB151" s="57"/>
      <c r="JTC151" s="57"/>
      <c r="JTD151" s="57"/>
      <c r="JTE151" s="57"/>
      <c r="JTF151" s="57"/>
      <c r="JTG151" s="57"/>
      <c r="JTH151" s="57"/>
      <c r="JTI151" s="57"/>
      <c r="JTJ151" s="57"/>
      <c r="JTK151" s="57"/>
      <c r="JTL151" s="57"/>
      <c r="JTM151" s="57"/>
      <c r="JTN151" s="57"/>
      <c r="JTO151" s="57"/>
      <c r="JTP151" s="57"/>
      <c r="JTQ151" s="57"/>
      <c r="JTR151" s="57"/>
      <c r="JTS151" s="57"/>
      <c r="JTT151" s="57"/>
      <c r="JTU151" s="57"/>
      <c r="JTV151" s="57"/>
      <c r="JTW151" s="57"/>
      <c r="JTX151" s="57"/>
      <c r="JTY151" s="57"/>
      <c r="JTZ151" s="57"/>
      <c r="JUA151" s="57"/>
      <c r="JUB151" s="57"/>
      <c r="JUC151" s="57"/>
      <c r="JUD151" s="57"/>
      <c r="JUE151" s="57"/>
      <c r="JUF151" s="57"/>
      <c r="JUG151" s="57"/>
      <c r="JUH151" s="57"/>
      <c r="JUI151" s="57"/>
      <c r="JUJ151" s="57"/>
      <c r="JUK151" s="57"/>
      <c r="JUL151" s="57"/>
      <c r="JUM151" s="57"/>
      <c r="JUN151" s="57"/>
      <c r="JUO151" s="57"/>
      <c r="JUP151" s="57"/>
      <c r="JUQ151" s="57"/>
      <c r="JUR151" s="57"/>
      <c r="JUS151" s="57"/>
      <c r="JUT151" s="57"/>
      <c r="JUU151" s="57"/>
      <c r="JUV151" s="57"/>
      <c r="JUW151" s="57"/>
      <c r="JUX151" s="57"/>
      <c r="JUY151" s="57"/>
      <c r="JUZ151" s="57"/>
      <c r="JVA151" s="57"/>
      <c r="JVB151" s="57"/>
      <c r="JVC151" s="57"/>
      <c r="JVD151" s="57"/>
      <c r="JVE151" s="57"/>
      <c r="JVF151" s="57"/>
      <c r="JVG151" s="57"/>
      <c r="JVH151" s="57"/>
      <c r="JVI151" s="57"/>
      <c r="JVJ151" s="57"/>
      <c r="JVK151" s="57"/>
      <c r="JVL151" s="57"/>
      <c r="JVM151" s="57"/>
      <c r="JVN151" s="57"/>
      <c r="JVO151" s="57"/>
      <c r="JVP151" s="57"/>
      <c r="JVQ151" s="57"/>
      <c r="JVR151" s="57"/>
      <c r="JVS151" s="57"/>
      <c r="JVT151" s="57"/>
      <c r="JVU151" s="57"/>
      <c r="JVV151" s="57"/>
      <c r="JVW151" s="57"/>
      <c r="JVX151" s="57"/>
      <c r="JVY151" s="57"/>
      <c r="JVZ151" s="57"/>
      <c r="JWA151" s="57"/>
      <c r="JWB151" s="57"/>
      <c r="JWC151" s="57"/>
      <c r="JWD151" s="57"/>
      <c r="JWE151" s="57"/>
      <c r="JWF151" s="57"/>
      <c r="JWG151" s="57"/>
      <c r="JWH151" s="57"/>
      <c r="JWI151" s="57"/>
      <c r="JWJ151" s="57"/>
      <c r="JWK151" s="57"/>
      <c r="JWL151" s="57"/>
      <c r="JWM151" s="57"/>
      <c r="JWN151" s="57"/>
      <c r="JWO151" s="57"/>
      <c r="JWP151" s="57"/>
      <c r="JWQ151" s="57"/>
      <c r="JWR151" s="57"/>
      <c r="JWS151" s="57"/>
      <c r="JWT151" s="57"/>
      <c r="JWU151" s="57"/>
      <c r="JWV151" s="57"/>
      <c r="JWW151" s="57"/>
      <c r="JWX151" s="57"/>
      <c r="JWY151" s="57"/>
      <c r="JWZ151" s="57"/>
      <c r="JXA151" s="57"/>
      <c r="JXB151" s="57"/>
      <c r="JXC151" s="57"/>
      <c r="JXD151" s="57"/>
      <c r="JXE151" s="57"/>
      <c r="JXF151" s="57"/>
      <c r="JXG151" s="57"/>
      <c r="JXH151" s="57"/>
      <c r="JXI151" s="57"/>
      <c r="JXJ151" s="57"/>
      <c r="JXK151" s="57"/>
      <c r="JXL151" s="57"/>
      <c r="JXM151" s="57"/>
      <c r="JXN151" s="57"/>
      <c r="JXO151" s="57"/>
      <c r="JXP151" s="57"/>
      <c r="JXQ151" s="57"/>
      <c r="JXR151" s="57"/>
      <c r="JXS151" s="57"/>
      <c r="JXT151" s="57"/>
      <c r="JXU151" s="57"/>
      <c r="JXV151" s="57"/>
      <c r="JXW151" s="57"/>
      <c r="JXX151" s="57"/>
      <c r="JXY151" s="57"/>
      <c r="JXZ151" s="57"/>
      <c r="JYA151" s="57"/>
      <c r="JYB151" s="57"/>
      <c r="JYC151" s="57"/>
      <c r="JYD151" s="57"/>
      <c r="JYE151" s="57"/>
      <c r="JYF151" s="57"/>
      <c r="JYG151" s="57"/>
      <c r="JYH151" s="57"/>
      <c r="JYI151" s="57"/>
      <c r="JYJ151" s="57"/>
      <c r="JYK151" s="57"/>
      <c r="JYL151" s="57"/>
      <c r="JYM151" s="57"/>
      <c r="JYN151" s="57"/>
      <c r="JYO151" s="57"/>
      <c r="JYP151" s="57"/>
      <c r="JYQ151" s="57"/>
      <c r="JYR151" s="57"/>
      <c r="JYS151" s="57"/>
      <c r="JYT151" s="57"/>
      <c r="JYU151" s="57"/>
      <c r="JYV151" s="57"/>
      <c r="JYW151" s="57"/>
      <c r="JYX151" s="57"/>
      <c r="JYY151" s="57"/>
      <c r="JYZ151" s="57"/>
      <c r="JZA151" s="57"/>
      <c r="JZB151" s="57"/>
      <c r="JZC151" s="57"/>
      <c r="JZD151" s="57"/>
      <c r="JZE151" s="57"/>
      <c r="JZF151" s="57"/>
      <c r="JZG151" s="57"/>
      <c r="JZH151" s="57"/>
      <c r="JZI151" s="57"/>
      <c r="JZJ151" s="57"/>
      <c r="JZK151" s="57"/>
      <c r="JZL151" s="57"/>
      <c r="JZM151" s="57"/>
      <c r="JZN151" s="57"/>
      <c r="JZO151" s="57"/>
      <c r="JZP151" s="57"/>
      <c r="JZQ151" s="57"/>
      <c r="JZR151" s="57"/>
      <c r="JZS151" s="57"/>
      <c r="JZT151" s="57"/>
      <c r="JZU151" s="57"/>
      <c r="JZV151" s="57"/>
      <c r="JZW151" s="57"/>
      <c r="JZX151" s="57"/>
      <c r="JZY151" s="57"/>
      <c r="JZZ151" s="57"/>
      <c r="KAA151" s="57"/>
      <c r="KAB151" s="57"/>
      <c r="KAC151" s="57"/>
      <c r="KAD151" s="57"/>
      <c r="KAE151" s="57"/>
      <c r="KAF151" s="57"/>
      <c r="KAG151" s="57"/>
      <c r="KAH151" s="57"/>
      <c r="KAI151" s="57"/>
      <c r="KAJ151" s="57"/>
      <c r="KAK151" s="57"/>
      <c r="KAL151" s="57"/>
      <c r="KAM151" s="57"/>
      <c r="KAN151" s="57"/>
      <c r="KAO151" s="57"/>
      <c r="KAP151" s="57"/>
      <c r="KAQ151" s="57"/>
      <c r="KAR151" s="57"/>
      <c r="KAS151" s="57"/>
      <c r="KAT151" s="57"/>
      <c r="KAU151" s="57"/>
      <c r="KAV151" s="57"/>
      <c r="KAW151" s="57"/>
      <c r="KAX151" s="57"/>
      <c r="KAY151" s="57"/>
      <c r="KAZ151" s="57"/>
      <c r="KBA151" s="57"/>
      <c r="KBB151" s="57"/>
      <c r="KBC151" s="57"/>
      <c r="KBD151" s="57"/>
      <c r="KBE151" s="57"/>
      <c r="KBF151" s="57"/>
      <c r="KBG151" s="57"/>
      <c r="KBH151" s="57"/>
      <c r="KBI151" s="57"/>
      <c r="KBJ151" s="57"/>
      <c r="KBK151" s="57"/>
      <c r="KBL151" s="57"/>
      <c r="KBM151" s="57"/>
      <c r="KBN151" s="57"/>
      <c r="KBO151" s="57"/>
      <c r="KBP151" s="57"/>
      <c r="KBQ151" s="57"/>
      <c r="KBR151" s="57"/>
      <c r="KBS151" s="57"/>
      <c r="KBT151" s="57"/>
      <c r="KBU151" s="57"/>
      <c r="KBV151" s="57"/>
      <c r="KBW151" s="57"/>
      <c r="KBX151" s="57"/>
      <c r="KBY151" s="57"/>
      <c r="KBZ151" s="57"/>
      <c r="KCA151" s="57"/>
      <c r="KCB151" s="57"/>
      <c r="KCC151" s="57"/>
      <c r="KCD151" s="57"/>
      <c r="KCE151" s="57"/>
      <c r="KCF151" s="57"/>
      <c r="KCG151" s="57"/>
      <c r="KCH151" s="57"/>
      <c r="KCI151" s="57"/>
      <c r="KCJ151" s="57"/>
      <c r="KCK151" s="57"/>
      <c r="KCL151" s="57"/>
      <c r="KCM151" s="57"/>
      <c r="KCN151" s="57"/>
      <c r="KCO151" s="57"/>
      <c r="KCP151" s="57"/>
      <c r="KCQ151" s="57"/>
      <c r="KCR151" s="57"/>
      <c r="KCS151" s="57"/>
      <c r="KCT151" s="57"/>
      <c r="KCU151" s="57"/>
      <c r="KCV151" s="57"/>
      <c r="KCW151" s="57"/>
      <c r="KCX151" s="57"/>
      <c r="KCY151" s="57"/>
      <c r="KCZ151" s="57"/>
      <c r="KDA151" s="57"/>
      <c r="KDB151" s="57"/>
      <c r="KDC151" s="57"/>
      <c r="KDD151" s="57"/>
      <c r="KDE151" s="57"/>
      <c r="KDF151" s="57"/>
      <c r="KDG151" s="57"/>
      <c r="KDH151" s="57"/>
      <c r="KDI151" s="57"/>
      <c r="KDJ151" s="57"/>
      <c r="KDK151" s="57"/>
      <c r="KDL151" s="57"/>
      <c r="KDM151" s="57"/>
      <c r="KDN151" s="57"/>
      <c r="KDO151" s="57"/>
      <c r="KDP151" s="57"/>
      <c r="KDQ151" s="57"/>
      <c r="KDR151" s="57"/>
      <c r="KDS151" s="57"/>
      <c r="KDT151" s="57"/>
      <c r="KDU151" s="57"/>
      <c r="KDV151" s="57"/>
      <c r="KDW151" s="57"/>
      <c r="KDX151" s="57"/>
      <c r="KDY151" s="57"/>
      <c r="KDZ151" s="57"/>
      <c r="KEA151" s="57"/>
      <c r="KEB151" s="57"/>
      <c r="KEC151" s="57"/>
      <c r="KED151" s="57"/>
      <c r="KEE151" s="57"/>
      <c r="KEF151" s="57"/>
      <c r="KEG151" s="57"/>
      <c r="KEH151" s="57"/>
      <c r="KEI151" s="57"/>
      <c r="KEJ151" s="57"/>
      <c r="KEK151" s="57"/>
      <c r="KEL151" s="57"/>
      <c r="KEM151" s="57"/>
      <c r="KEN151" s="57"/>
      <c r="KEO151" s="57"/>
      <c r="KEP151" s="57"/>
      <c r="KEQ151" s="57"/>
      <c r="KER151" s="57"/>
      <c r="KES151" s="57"/>
      <c r="KET151" s="57"/>
      <c r="KEU151" s="57"/>
      <c r="KEV151" s="57"/>
      <c r="KEW151" s="57"/>
      <c r="KEX151" s="57"/>
      <c r="KEY151" s="57"/>
      <c r="KEZ151" s="57"/>
      <c r="KFA151" s="57"/>
      <c r="KFB151" s="57"/>
      <c r="KFC151" s="57"/>
      <c r="KFD151" s="57"/>
      <c r="KFE151" s="57"/>
      <c r="KFF151" s="57"/>
      <c r="KFG151" s="57"/>
      <c r="KFH151" s="57"/>
      <c r="KFI151" s="57"/>
      <c r="KFJ151" s="57"/>
      <c r="KFK151" s="57"/>
      <c r="KFL151" s="57"/>
      <c r="KFM151" s="57"/>
      <c r="KFN151" s="57"/>
      <c r="KFO151" s="57"/>
      <c r="KFP151" s="57"/>
      <c r="KFQ151" s="57"/>
      <c r="KFR151" s="57"/>
      <c r="KFS151" s="57"/>
      <c r="KFT151" s="57"/>
      <c r="KFU151" s="57"/>
      <c r="KFV151" s="57"/>
      <c r="KFW151" s="57"/>
      <c r="KFX151" s="57"/>
      <c r="KFY151" s="57"/>
      <c r="KFZ151" s="57"/>
      <c r="KGA151" s="57"/>
      <c r="KGB151" s="57"/>
      <c r="KGC151" s="57"/>
      <c r="KGD151" s="57"/>
      <c r="KGE151" s="57"/>
      <c r="KGF151" s="57"/>
      <c r="KGG151" s="57"/>
      <c r="KGH151" s="57"/>
      <c r="KGI151" s="57"/>
      <c r="KGJ151" s="57"/>
      <c r="KGK151" s="57"/>
      <c r="KGL151" s="57"/>
      <c r="KGM151" s="57"/>
      <c r="KGN151" s="57"/>
      <c r="KGO151" s="57"/>
      <c r="KGP151" s="57"/>
      <c r="KGQ151" s="57"/>
      <c r="KGR151" s="57"/>
      <c r="KGS151" s="57"/>
      <c r="KGT151" s="57"/>
      <c r="KGU151" s="57"/>
      <c r="KGV151" s="57"/>
      <c r="KGW151" s="57"/>
      <c r="KGX151" s="57"/>
      <c r="KGY151" s="57"/>
      <c r="KGZ151" s="57"/>
      <c r="KHA151" s="57"/>
      <c r="KHB151" s="57"/>
      <c r="KHC151" s="57"/>
      <c r="KHD151" s="57"/>
      <c r="KHE151" s="57"/>
      <c r="KHF151" s="57"/>
      <c r="KHG151" s="57"/>
      <c r="KHH151" s="57"/>
      <c r="KHI151" s="57"/>
      <c r="KHJ151" s="57"/>
      <c r="KHK151" s="57"/>
      <c r="KHL151" s="57"/>
      <c r="KHM151" s="57"/>
      <c r="KHN151" s="57"/>
      <c r="KHO151" s="57"/>
      <c r="KHP151" s="57"/>
      <c r="KHQ151" s="57"/>
      <c r="KHR151" s="57"/>
      <c r="KHS151" s="57"/>
      <c r="KHT151" s="57"/>
      <c r="KHU151" s="57"/>
      <c r="KHV151" s="57"/>
      <c r="KHW151" s="57"/>
      <c r="KHX151" s="57"/>
      <c r="KHY151" s="57"/>
      <c r="KHZ151" s="57"/>
      <c r="KIA151" s="57"/>
      <c r="KIB151" s="57"/>
      <c r="KIC151" s="57"/>
      <c r="KID151" s="57"/>
      <c r="KIE151" s="57"/>
      <c r="KIF151" s="57"/>
      <c r="KIG151" s="57"/>
      <c r="KIH151" s="57"/>
      <c r="KII151" s="57"/>
      <c r="KIJ151" s="57"/>
      <c r="KIK151" s="57"/>
      <c r="KIL151" s="57"/>
      <c r="KIM151" s="57"/>
      <c r="KIN151" s="57"/>
      <c r="KIO151" s="57"/>
      <c r="KIP151" s="57"/>
      <c r="KIQ151" s="57"/>
      <c r="KIR151" s="57"/>
      <c r="KIS151" s="57"/>
      <c r="KIT151" s="57"/>
      <c r="KIU151" s="57"/>
      <c r="KIV151" s="57"/>
      <c r="KIW151" s="57"/>
      <c r="KIX151" s="57"/>
      <c r="KIY151" s="57"/>
      <c r="KIZ151" s="57"/>
      <c r="KJA151" s="57"/>
      <c r="KJB151" s="57"/>
      <c r="KJC151" s="57"/>
      <c r="KJD151" s="57"/>
      <c r="KJE151" s="57"/>
      <c r="KJF151" s="57"/>
      <c r="KJG151" s="57"/>
      <c r="KJH151" s="57"/>
      <c r="KJI151" s="57"/>
      <c r="KJJ151" s="57"/>
      <c r="KJK151" s="57"/>
      <c r="KJL151" s="57"/>
      <c r="KJM151" s="57"/>
      <c r="KJN151" s="57"/>
      <c r="KJO151" s="57"/>
      <c r="KJP151" s="57"/>
      <c r="KJQ151" s="57"/>
      <c r="KJR151" s="57"/>
      <c r="KJS151" s="57"/>
      <c r="KJT151" s="57"/>
      <c r="KJU151" s="57"/>
      <c r="KJV151" s="57"/>
      <c r="KJW151" s="57"/>
      <c r="KJX151" s="57"/>
      <c r="KJY151" s="57"/>
      <c r="KJZ151" s="57"/>
      <c r="KKA151" s="57"/>
      <c r="KKB151" s="57"/>
      <c r="KKC151" s="57"/>
      <c r="KKD151" s="57"/>
      <c r="KKE151" s="57"/>
      <c r="KKF151" s="57"/>
      <c r="KKG151" s="57"/>
      <c r="KKH151" s="57"/>
      <c r="KKI151" s="57"/>
      <c r="KKJ151" s="57"/>
      <c r="KKK151" s="57"/>
      <c r="KKL151" s="57"/>
      <c r="KKM151" s="57"/>
      <c r="KKN151" s="57"/>
      <c r="KKO151" s="57"/>
      <c r="KKP151" s="57"/>
      <c r="KKQ151" s="57"/>
      <c r="KKR151" s="57"/>
      <c r="KKS151" s="57"/>
      <c r="KKT151" s="57"/>
      <c r="KKU151" s="57"/>
      <c r="KKV151" s="57"/>
      <c r="KKW151" s="57"/>
      <c r="KKX151" s="57"/>
      <c r="KKY151" s="57"/>
      <c r="KKZ151" s="57"/>
      <c r="KLA151" s="57"/>
      <c r="KLB151" s="57"/>
      <c r="KLC151" s="57"/>
      <c r="KLD151" s="57"/>
      <c r="KLE151" s="57"/>
      <c r="KLF151" s="57"/>
      <c r="KLG151" s="57"/>
      <c r="KLH151" s="57"/>
      <c r="KLI151" s="57"/>
      <c r="KLJ151" s="57"/>
      <c r="KLK151" s="57"/>
      <c r="KLL151" s="57"/>
      <c r="KLM151" s="57"/>
      <c r="KLN151" s="57"/>
      <c r="KLO151" s="57"/>
      <c r="KLP151" s="57"/>
      <c r="KLQ151" s="57"/>
      <c r="KLR151" s="57"/>
      <c r="KLS151" s="57"/>
      <c r="KLT151" s="57"/>
      <c r="KLU151" s="57"/>
      <c r="KLV151" s="57"/>
      <c r="KLW151" s="57"/>
      <c r="KLX151" s="57"/>
      <c r="KLY151" s="57"/>
      <c r="KLZ151" s="57"/>
      <c r="KMA151" s="57"/>
      <c r="KMB151" s="57"/>
      <c r="KMC151" s="57"/>
      <c r="KMD151" s="57"/>
      <c r="KME151" s="57"/>
      <c r="KMF151" s="57"/>
      <c r="KMG151" s="57"/>
      <c r="KMH151" s="57"/>
      <c r="KMI151" s="57"/>
      <c r="KMJ151" s="57"/>
      <c r="KMK151" s="57"/>
      <c r="KML151" s="57"/>
      <c r="KMM151" s="57"/>
      <c r="KMN151" s="57"/>
      <c r="KMO151" s="57"/>
      <c r="KMP151" s="57"/>
      <c r="KMQ151" s="57"/>
      <c r="KMR151" s="57"/>
      <c r="KMS151" s="57"/>
      <c r="KMT151" s="57"/>
      <c r="KMU151" s="57"/>
      <c r="KMV151" s="57"/>
      <c r="KMW151" s="57"/>
      <c r="KMX151" s="57"/>
      <c r="KMY151" s="57"/>
      <c r="KMZ151" s="57"/>
      <c r="KNA151" s="57"/>
      <c r="KNB151" s="57"/>
      <c r="KNC151" s="57"/>
      <c r="KND151" s="57"/>
      <c r="KNE151" s="57"/>
      <c r="KNF151" s="57"/>
      <c r="KNG151" s="57"/>
      <c r="KNH151" s="57"/>
      <c r="KNI151" s="57"/>
      <c r="KNJ151" s="57"/>
      <c r="KNK151" s="57"/>
      <c r="KNL151" s="57"/>
      <c r="KNM151" s="57"/>
      <c r="KNN151" s="57"/>
      <c r="KNO151" s="57"/>
      <c r="KNP151" s="57"/>
      <c r="KNQ151" s="57"/>
      <c r="KNR151" s="57"/>
      <c r="KNS151" s="57"/>
      <c r="KNT151" s="57"/>
      <c r="KNU151" s="57"/>
      <c r="KNV151" s="57"/>
      <c r="KNW151" s="57"/>
      <c r="KNX151" s="57"/>
      <c r="KNY151" s="57"/>
      <c r="KNZ151" s="57"/>
      <c r="KOA151" s="57"/>
      <c r="KOB151" s="57"/>
      <c r="KOC151" s="57"/>
      <c r="KOD151" s="57"/>
      <c r="KOE151" s="57"/>
      <c r="KOF151" s="57"/>
      <c r="KOG151" s="57"/>
      <c r="KOH151" s="57"/>
      <c r="KOI151" s="57"/>
      <c r="KOJ151" s="57"/>
      <c r="KOK151" s="57"/>
      <c r="KOL151" s="57"/>
      <c r="KOM151" s="57"/>
      <c r="KON151" s="57"/>
      <c r="KOO151" s="57"/>
      <c r="KOP151" s="57"/>
      <c r="KOQ151" s="57"/>
      <c r="KOR151" s="57"/>
      <c r="KOS151" s="57"/>
      <c r="KOT151" s="57"/>
      <c r="KOU151" s="57"/>
      <c r="KOV151" s="57"/>
      <c r="KOW151" s="57"/>
      <c r="KOX151" s="57"/>
      <c r="KOY151" s="57"/>
      <c r="KOZ151" s="57"/>
      <c r="KPA151" s="57"/>
      <c r="KPB151" s="57"/>
      <c r="KPC151" s="57"/>
      <c r="KPD151" s="57"/>
      <c r="KPE151" s="57"/>
      <c r="KPF151" s="57"/>
      <c r="KPG151" s="57"/>
      <c r="KPH151" s="57"/>
      <c r="KPI151" s="57"/>
      <c r="KPJ151" s="57"/>
      <c r="KPK151" s="57"/>
      <c r="KPL151" s="57"/>
      <c r="KPM151" s="57"/>
      <c r="KPN151" s="57"/>
      <c r="KPO151" s="57"/>
      <c r="KPP151" s="57"/>
      <c r="KPQ151" s="57"/>
      <c r="KPR151" s="57"/>
      <c r="KPS151" s="57"/>
      <c r="KPT151" s="57"/>
      <c r="KPU151" s="57"/>
      <c r="KPV151" s="57"/>
      <c r="KPW151" s="57"/>
      <c r="KPX151" s="57"/>
      <c r="KPY151" s="57"/>
      <c r="KPZ151" s="57"/>
      <c r="KQA151" s="57"/>
      <c r="KQB151" s="57"/>
      <c r="KQC151" s="57"/>
      <c r="KQD151" s="57"/>
      <c r="KQE151" s="57"/>
      <c r="KQF151" s="57"/>
      <c r="KQG151" s="57"/>
      <c r="KQH151" s="57"/>
      <c r="KQI151" s="57"/>
      <c r="KQJ151" s="57"/>
      <c r="KQK151" s="57"/>
      <c r="KQL151" s="57"/>
      <c r="KQM151" s="57"/>
      <c r="KQN151" s="57"/>
      <c r="KQO151" s="57"/>
      <c r="KQP151" s="57"/>
      <c r="KQQ151" s="57"/>
      <c r="KQR151" s="57"/>
      <c r="KQS151" s="57"/>
      <c r="KQT151" s="57"/>
      <c r="KQU151" s="57"/>
      <c r="KQV151" s="57"/>
      <c r="KQW151" s="57"/>
      <c r="KQX151" s="57"/>
      <c r="KQY151" s="57"/>
      <c r="KQZ151" s="57"/>
      <c r="KRA151" s="57"/>
      <c r="KRB151" s="57"/>
      <c r="KRC151" s="57"/>
      <c r="KRD151" s="57"/>
      <c r="KRE151" s="57"/>
      <c r="KRF151" s="57"/>
      <c r="KRG151" s="57"/>
      <c r="KRH151" s="57"/>
      <c r="KRI151" s="57"/>
      <c r="KRJ151" s="57"/>
      <c r="KRK151" s="57"/>
      <c r="KRL151" s="57"/>
      <c r="KRM151" s="57"/>
      <c r="KRN151" s="57"/>
      <c r="KRO151" s="57"/>
      <c r="KRP151" s="57"/>
      <c r="KRQ151" s="57"/>
      <c r="KRR151" s="57"/>
      <c r="KRS151" s="57"/>
      <c r="KRT151" s="57"/>
      <c r="KRU151" s="57"/>
      <c r="KRV151" s="57"/>
      <c r="KRW151" s="57"/>
      <c r="KRX151" s="57"/>
      <c r="KRY151" s="57"/>
      <c r="KRZ151" s="57"/>
      <c r="KSA151" s="57"/>
      <c r="KSB151" s="57"/>
      <c r="KSC151" s="57"/>
      <c r="KSD151" s="57"/>
      <c r="KSE151" s="57"/>
      <c r="KSF151" s="57"/>
      <c r="KSG151" s="57"/>
      <c r="KSH151" s="57"/>
      <c r="KSI151" s="57"/>
      <c r="KSJ151" s="57"/>
      <c r="KSK151" s="57"/>
      <c r="KSL151" s="57"/>
      <c r="KSM151" s="57"/>
      <c r="KSN151" s="57"/>
      <c r="KSO151" s="57"/>
      <c r="KSP151" s="57"/>
      <c r="KSQ151" s="57"/>
      <c r="KSR151" s="57"/>
      <c r="KSS151" s="57"/>
      <c r="KST151" s="57"/>
      <c r="KSU151" s="57"/>
      <c r="KSV151" s="57"/>
      <c r="KSW151" s="57"/>
      <c r="KSX151" s="57"/>
      <c r="KSY151" s="57"/>
      <c r="KSZ151" s="57"/>
      <c r="KTA151" s="57"/>
      <c r="KTB151" s="57"/>
      <c r="KTC151" s="57"/>
      <c r="KTD151" s="57"/>
      <c r="KTE151" s="57"/>
      <c r="KTF151" s="57"/>
      <c r="KTG151" s="57"/>
      <c r="KTH151" s="57"/>
      <c r="KTI151" s="57"/>
      <c r="KTJ151" s="57"/>
      <c r="KTK151" s="57"/>
      <c r="KTL151" s="57"/>
      <c r="KTM151" s="57"/>
      <c r="KTN151" s="57"/>
      <c r="KTO151" s="57"/>
      <c r="KTP151" s="57"/>
      <c r="KTQ151" s="57"/>
      <c r="KTR151" s="57"/>
      <c r="KTS151" s="57"/>
      <c r="KTT151" s="57"/>
      <c r="KTU151" s="57"/>
      <c r="KTV151" s="57"/>
      <c r="KTW151" s="57"/>
      <c r="KTX151" s="57"/>
      <c r="KTY151" s="57"/>
      <c r="KTZ151" s="57"/>
      <c r="KUA151" s="57"/>
      <c r="KUB151" s="57"/>
      <c r="KUC151" s="57"/>
      <c r="KUD151" s="57"/>
      <c r="KUE151" s="57"/>
      <c r="KUF151" s="57"/>
      <c r="KUG151" s="57"/>
      <c r="KUH151" s="57"/>
      <c r="KUI151" s="57"/>
      <c r="KUJ151" s="57"/>
      <c r="KUK151" s="57"/>
      <c r="KUL151" s="57"/>
      <c r="KUM151" s="57"/>
      <c r="KUN151" s="57"/>
      <c r="KUO151" s="57"/>
      <c r="KUP151" s="57"/>
      <c r="KUQ151" s="57"/>
      <c r="KUR151" s="57"/>
      <c r="KUS151" s="57"/>
      <c r="KUT151" s="57"/>
      <c r="KUU151" s="57"/>
      <c r="KUV151" s="57"/>
      <c r="KUW151" s="57"/>
      <c r="KUX151" s="57"/>
      <c r="KUY151" s="57"/>
      <c r="KUZ151" s="57"/>
      <c r="KVA151" s="57"/>
      <c r="KVB151" s="57"/>
      <c r="KVC151" s="57"/>
      <c r="KVD151" s="57"/>
      <c r="KVE151" s="57"/>
      <c r="KVF151" s="57"/>
      <c r="KVG151" s="57"/>
      <c r="KVH151" s="57"/>
      <c r="KVI151" s="57"/>
      <c r="KVJ151" s="57"/>
      <c r="KVK151" s="57"/>
      <c r="KVL151" s="57"/>
      <c r="KVM151" s="57"/>
      <c r="KVN151" s="57"/>
      <c r="KVO151" s="57"/>
      <c r="KVP151" s="57"/>
      <c r="KVQ151" s="57"/>
      <c r="KVR151" s="57"/>
      <c r="KVS151" s="57"/>
      <c r="KVT151" s="57"/>
      <c r="KVU151" s="57"/>
      <c r="KVV151" s="57"/>
      <c r="KVW151" s="57"/>
      <c r="KVX151" s="57"/>
      <c r="KVY151" s="57"/>
      <c r="KVZ151" s="57"/>
      <c r="KWA151" s="57"/>
      <c r="KWB151" s="57"/>
      <c r="KWC151" s="57"/>
      <c r="KWD151" s="57"/>
      <c r="KWE151" s="57"/>
      <c r="KWF151" s="57"/>
      <c r="KWG151" s="57"/>
      <c r="KWH151" s="57"/>
      <c r="KWI151" s="57"/>
      <c r="KWJ151" s="57"/>
      <c r="KWK151" s="57"/>
      <c r="KWL151" s="57"/>
      <c r="KWM151" s="57"/>
      <c r="KWN151" s="57"/>
      <c r="KWO151" s="57"/>
      <c r="KWP151" s="57"/>
      <c r="KWQ151" s="57"/>
      <c r="KWR151" s="57"/>
      <c r="KWS151" s="57"/>
      <c r="KWT151" s="57"/>
      <c r="KWU151" s="57"/>
      <c r="KWV151" s="57"/>
      <c r="KWW151" s="57"/>
      <c r="KWX151" s="57"/>
      <c r="KWY151" s="57"/>
      <c r="KWZ151" s="57"/>
      <c r="KXA151" s="57"/>
      <c r="KXB151" s="57"/>
      <c r="KXC151" s="57"/>
      <c r="KXD151" s="57"/>
      <c r="KXE151" s="57"/>
      <c r="KXF151" s="57"/>
      <c r="KXG151" s="57"/>
      <c r="KXH151" s="57"/>
      <c r="KXI151" s="57"/>
      <c r="KXJ151" s="57"/>
      <c r="KXK151" s="57"/>
      <c r="KXL151" s="57"/>
      <c r="KXM151" s="57"/>
      <c r="KXN151" s="57"/>
      <c r="KXO151" s="57"/>
      <c r="KXP151" s="57"/>
      <c r="KXQ151" s="57"/>
      <c r="KXR151" s="57"/>
      <c r="KXS151" s="57"/>
      <c r="KXT151" s="57"/>
      <c r="KXU151" s="57"/>
      <c r="KXV151" s="57"/>
      <c r="KXW151" s="57"/>
      <c r="KXX151" s="57"/>
      <c r="KXY151" s="57"/>
      <c r="KXZ151" s="57"/>
      <c r="KYA151" s="57"/>
      <c r="KYB151" s="57"/>
      <c r="KYC151" s="57"/>
      <c r="KYD151" s="57"/>
      <c r="KYE151" s="57"/>
      <c r="KYF151" s="57"/>
      <c r="KYG151" s="57"/>
      <c r="KYH151" s="57"/>
      <c r="KYI151" s="57"/>
      <c r="KYJ151" s="57"/>
      <c r="KYK151" s="57"/>
      <c r="KYL151" s="57"/>
      <c r="KYM151" s="57"/>
      <c r="KYN151" s="57"/>
      <c r="KYO151" s="57"/>
      <c r="KYP151" s="57"/>
      <c r="KYQ151" s="57"/>
      <c r="KYR151" s="57"/>
      <c r="KYS151" s="57"/>
      <c r="KYT151" s="57"/>
      <c r="KYU151" s="57"/>
      <c r="KYV151" s="57"/>
      <c r="KYW151" s="57"/>
      <c r="KYX151" s="57"/>
      <c r="KYY151" s="57"/>
      <c r="KYZ151" s="57"/>
      <c r="KZA151" s="57"/>
      <c r="KZB151" s="57"/>
      <c r="KZC151" s="57"/>
      <c r="KZD151" s="57"/>
      <c r="KZE151" s="57"/>
      <c r="KZF151" s="57"/>
      <c r="KZG151" s="57"/>
      <c r="KZH151" s="57"/>
      <c r="KZI151" s="57"/>
      <c r="KZJ151" s="57"/>
      <c r="KZK151" s="57"/>
      <c r="KZL151" s="57"/>
      <c r="KZM151" s="57"/>
      <c r="KZN151" s="57"/>
      <c r="KZO151" s="57"/>
      <c r="KZP151" s="57"/>
      <c r="KZQ151" s="57"/>
      <c r="KZR151" s="57"/>
      <c r="KZS151" s="57"/>
      <c r="KZT151" s="57"/>
      <c r="KZU151" s="57"/>
      <c r="KZV151" s="57"/>
      <c r="KZW151" s="57"/>
      <c r="KZX151" s="57"/>
      <c r="KZY151" s="57"/>
      <c r="KZZ151" s="57"/>
      <c r="LAA151" s="57"/>
      <c r="LAB151" s="57"/>
      <c r="LAC151" s="57"/>
      <c r="LAD151" s="57"/>
      <c r="LAE151" s="57"/>
      <c r="LAF151" s="57"/>
      <c r="LAG151" s="57"/>
      <c r="LAH151" s="57"/>
      <c r="LAI151" s="57"/>
      <c r="LAJ151" s="57"/>
      <c r="LAK151" s="57"/>
      <c r="LAL151" s="57"/>
      <c r="LAM151" s="57"/>
      <c r="LAN151" s="57"/>
      <c r="LAO151" s="57"/>
      <c r="LAP151" s="57"/>
      <c r="LAQ151" s="57"/>
      <c r="LAR151" s="57"/>
      <c r="LAS151" s="57"/>
      <c r="LAT151" s="57"/>
      <c r="LAU151" s="57"/>
      <c r="LAV151" s="57"/>
      <c r="LAW151" s="57"/>
      <c r="LAX151" s="57"/>
      <c r="LAY151" s="57"/>
      <c r="LAZ151" s="57"/>
      <c r="LBA151" s="57"/>
      <c r="LBB151" s="57"/>
      <c r="LBC151" s="57"/>
      <c r="LBD151" s="57"/>
      <c r="LBE151" s="57"/>
      <c r="LBF151" s="57"/>
      <c r="LBG151" s="57"/>
      <c r="LBH151" s="57"/>
      <c r="LBI151" s="57"/>
      <c r="LBJ151" s="57"/>
      <c r="LBK151" s="57"/>
      <c r="LBL151" s="57"/>
      <c r="LBM151" s="57"/>
      <c r="LBN151" s="57"/>
      <c r="LBO151" s="57"/>
      <c r="LBP151" s="57"/>
      <c r="LBQ151" s="57"/>
      <c r="LBR151" s="57"/>
      <c r="LBS151" s="57"/>
      <c r="LBT151" s="57"/>
      <c r="LBU151" s="57"/>
      <c r="LBV151" s="57"/>
      <c r="LBW151" s="57"/>
      <c r="LBX151" s="57"/>
      <c r="LBY151" s="57"/>
      <c r="LBZ151" s="57"/>
      <c r="LCA151" s="57"/>
      <c r="LCB151" s="57"/>
      <c r="LCC151" s="57"/>
      <c r="LCD151" s="57"/>
      <c r="LCE151" s="57"/>
      <c r="LCF151" s="57"/>
      <c r="LCG151" s="57"/>
      <c r="LCH151" s="57"/>
      <c r="LCI151" s="57"/>
      <c r="LCJ151" s="57"/>
      <c r="LCK151" s="57"/>
      <c r="LCL151" s="57"/>
      <c r="LCM151" s="57"/>
      <c r="LCN151" s="57"/>
      <c r="LCO151" s="57"/>
      <c r="LCP151" s="57"/>
      <c r="LCQ151" s="57"/>
      <c r="LCR151" s="57"/>
      <c r="LCS151" s="57"/>
      <c r="LCT151" s="57"/>
      <c r="LCU151" s="57"/>
      <c r="LCV151" s="57"/>
      <c r="LCW151" s="57"/>
      <c r="LCX151" s="57"/>
      <c r="LCY151" s="57"/>
      <c r="LCZ151" s="57"/>
      <c r="LDA151" s="57"/>
      <c r="LDB151" s="57"/>
      <c r="LDC151" s="57"/>
      <c r="LDD151" s="57"/>
      <c r="LDE151" s="57"/>
      <c r="LDF151" s="57"/>
      <c r="LDG151" s="57"/>
      <c r="LDH151" s="57"/>
      <c r="LDI151" s="57"/>
      <c r="LDJ151" s="57"/>
      <c r="LDK151" s="57"/>
      <c r="LDL151" s="57"/>
      <c r="LDM151" s="57"/>
      <c r="LDN151" s="57"/>
      <c r="LDO151" s="57"/>
      <c r="LDP151" s="57"/>
      <c r="LDQ151" s="57"/>
      <c r="LDR151" s="57"/>
      <c r="LDS151" s="57"/>
      <c r="LDT151" s="57"/>
      <c r="LDU151" s="57"/>
      <c r="LDV151" s="57"/>
      <c r="LDW151" s="57"/>
      <c r="LDX151" s="57"/>
      <c r="LDY151" s="57"/>
      <c r="LDZ151" s="57"/>
      <c r="LEA151" s="57"/>
      <c r="LEB151" s="57"/>
      <c r="LEC151" s="57"/>
      <c r="LED151" s="57"/>
      <c r="LEE151" s="57"/>
      <c r="LEF151" s="57"/>
      <c r="LEG151" s="57"/>
      <c r="LEH151" s="57"/>
      <c r="LEI151" s="57"/>
      <c r="LEJ151" s="57"/>
      <c r="LEK151" s="57"/>
      <c r="LEL151" s="57"/>
      <c r="LEM151" s="57"/>
      <c r="LEN151" s="57"/>
      <c r="LEO151" s="57"/>
      <c r="LEP151" s="57"/>
      <c r="LEQ151" s="57"/>
      <c r="LER151" s="57"/>
      <c r="LES151" s="57"/>
      <c r="LET151" s="57"/>
      <c r="LEU151" s="57"/>
      <c r="LEV151" s="57"/>
      <c r="LEW151" s="57"/>
      <c r="LEX151" s="57"/>
      <c r="LEY151" s="57"/>
      <c r="LEZ151" s="57"/>
      <c r="LFA151" s="57"/>
      <c r="LFB151" s="57"/>
      <c r="LFC151" s="57"/>
      <c r="LFD151" s="57"/>
      <c r="LFE151" s="57"/>
      <c r="LFF151" s="57"/>
      <c r="LFG151" s="57"/>
      <c r="LFH151" s="57"/>
      <c r="LFI151" s="57"/>
      <c r="LFJ151" s="57"/>
      <c r="LFK151" s="57"/>
      <c r="LFL151" s="57"/>
      <c r="LFM151" s="57"/>
      <c r="LFN151" s="57"/>
      <c r="LFO151" s="57"/>
      <c r="LFP151" s="57"/>
      <c r="LFQ151" s="57"/>
      <c r="LFR151" s="57"/>
      <c r="LFS151" s="57"/>
      <c r="LFT151" s="57"/>
      <c r="LFU151" s="57"/>
      <c r="LFV151" s="57"/>
      <c r="LFW151" s="57"/>
      <c r="LFX151" s="57"/>
      <c r="LFY151" s="57"/>
      <c r="LFZ151" s="57"/>
      <c r="LGA151" s="57"/>
      <c r="LGB151" s="57"/>
      <c r="LGC151" s="57"/>
      <c r="LGD151" s="57"/>
      <c r="LGE151" s="57"/>
      <c r="LGF151" s="57"/>
      <c r="LGG151" s="57"/>
      <c r="LGH151" s="57"/>
      <c r="LGI151" s="57"/>
      <c r="LGJ151" s="57"/>
      <c r="LGK151" s="57"/>
      <c r="LGL151" s="57"/>
      <c r="LGM151" s="57"/>
      <c r="LGN151" s="57"/>
      <c r="LGO151" s="57"/>
      <c r="LGP151" s="57"/>
      <c r="LGQ151" s="57"/>
      <c r="LGR151" s="57"/>
      <c r="LGS151" s="57"/>
      <c r="LGT151" s="57"/>
      <c r="LGU151" s="57"/>
      <c r="LGV151" s="57"/>
      <c r="LGW151" s="57"/>
      <c r="LGX151" s="57"/>
      <c r="LGY151" s="57"/>
      <c r="LGZ151" s="57"/>
      <c r="LHA151" s="57"/>
      <c r="LHB151" s="57"/>
      <c r="LHC151" s="57"/>
      <c r="LHD151" s="57"/>
      <c r="LHE151" s="57"/>
      <c r="LHF151" s="57"/>
      <c r="LHG151" s="57"/>
      <c r="LHH151" s="57"/>
      <c r="LHI151" s="57"/>
      <c r="LHJ151" s="57"/>
      <c r="LHK151" s="57"/>
      <c r="LHL151" s="57"/>
      <c r="LHM151" s="57"/>
      <c r="LHN151" s="57"/>
      <c r="LHO151" s="57"/>
      <c r="LHP151" s="57"/>
      <c r="LHQ151" s="57"/>
      <c r="LHR151" s="57"/>
      <c r="LHS151" s="57"/>
      <c r="LHT151" s="57"/>
      <c r="LHU151" s="57"/>
      <c r="LHV151" s="57"/>
      <c r="LHW151" s="57"/>
      <c r="LHX151" s="57"/>
      <c r="LHY151" s="57"/>
      <c r="LHZ151" s="57"/>
      <c r="LIA151" s="57"/>
      <c r="LIB151" s="57"/>
      <c r="LIC151" s="57"/>
      <c r="LID151" s="57"/>
      <c r="LIE151" s="57"/>
      <c r="LIF151" s="57"/>
      <c r="LIG151" s="57"/>
      <c r="LIH151" s="57"/>
      <c r="LII151" s="57"/>
      <c r="LIJ151" s="57"/>
      <c r="LIK151" s="57"/>
      <c r="LIL151" s="57"/>
      <c r="LIM151" s="57"/>
      <c r="LIN151" s="57"/>
      <c r="LIO151" s="57"/>
      <c r="LIP151" s="57"/>
      <c r="LIQ151" s="57"/>
      <c r="LIR151" s="57"/>
      <c r="LIS151" s="57"/>
      <c r="LIT151" s="57"/>
      <c r="LIU151" s="57"/>
      <c r="LIV151" s="57"/>
      <c r="LIW151" s="57"/>
      <c r="LIX151" s="57"/>
      <c r="LIY151" s="57"/>
      <c r="LIZ151" s="57"/>
      <c r="LJA151" s="57"/>
      <c r="LJB151" s="57"/>
      <c r="LJC151" s="57"/>
      <c r="LJD151" s="57"/>
      <c r="LJE151" s="57"/>
      <c r="LJF151" s="57"/>
      <c r="LJG151" s="57"/>
      <c r="LJH151" s="57"/>
      <c r="LJI151" s="57"/>
      <c r="LJJ151" s="57"/>
      <c r="LJK151" s="57"/>
      <c r="LJL151" s="57"/>
      <c r="LJM151" s="57"/>
      <c r="LJN151" s="57"/>
      <c r="LJO151" s="57"/>
      <c r="LJP151" s="57"/>
      <c r="LJQ151" s="57"/>
      <c r="LJR151" s="57"/>
      <c r="LJS151" s="57"/>
      <c r="LJT151" s="57"/>
      <c r="LJU151" s="57"/>
      <c r="LJV151" s="57"/>
      <c r="LJW151" s="57"/>
      <c r="LJX151" s="57"/>
      <c r="LJY151" s="57"/>
      <c r="LJZ151" s="57"/>
      <c r="LKA151" s="57"/>
      <c r="LKB151" s="57"/>
      <c r="LKC151" s="57"/>
      <c r="LKD151" s="57"/>
      <c r="LKE151" s="57"/>
      <c r="LKF151" s="57"/>
      <c r="LKG151" s="57"/>
      <c r="LKH151" s="57"/>
      <c r="LKI151" s="57"/>
      <c r="LKJ151" s="57"/>
      <c r="LKK151" s="57"/>
      <c r="LKL151" s="57"/>
      <c r="LKM151" s="57"/>
      <c r="LKN151" s="57"/>
      <c r="LKO151" s="57"/>
      <c r="LKP151" s="57"/>
      <c r="LKQ151" s="57"/>
      <c r="LKR151" s="57"/>
      <c r="LKS151" s="57"/>
      <c r="LKT151" s="57"/>
      <c r="LKU151" s="57"/>
      <c r="LKV151" s="57"/>
      <c r="LKW151" s="57"/>
      <c r="LKX151" s="57"/>
      <c r="LKY151" s="57"/>
      <c r="LKZ151" s="57"/>
      <c r="LLA151" s="57"/>
      <c r="LLB151" s="57"/>
      <c r="LLC151" s="57"/>
      <c r="LLD151" s="57"/>
      <c r="LLE151" s="57"/>
      <c r="LLF151" s="57"/>
      <c r="LLG151" s="57"/>
      <c r="LLH151" s="57"/>
      <c r="LLI151" s="57"/>
      <c r="LLJ151" s="57"/>
      <c r="LLK151" s="57"/>
      <c r="LLL151" s="57"/>
      <c r="LLM151" s="57"/>
      <c r="LLN151" s="57"/>
      <c r="LLO151" s="57"/>
      <c r="LLP151" s="57"/>
      <c r="LLQ151" s="57"/>
      <c r="LLR151" s="57"/>
      <c r="LLS151" s="57"/>
      <c r="LLT151" s="57"/>
      <c r="LLU151" s="57"/>
      <c r="LLV151" s="57"/>
      <c r="LLW151" s="57"/>
      <c r="LLX151" s="57"/>
      <c r="LLY151" s="57"/>
      <c r="LLZ151" s="57"/>
      <c r="LMA151" s="57"/>
      <c r="LMB151" s="57"/>
      <c r="LMC151" s="57"/>
      <c r="LMD151" s="57"/>
      <c r="LME151" s="57"/>
      <c r="LMF151" s="57"/>
      <c r="LMG151" s="57"/>
      <c r="LMH151" s="57"/>
      <c r="LMI151" s="57"/>
      <c r="LMJ151" s="57"/>
      <c r="LMK151" s="57"/>
      <c r="LML151" s="57"/>
      <c r="LMM151" s="57"/>
      <c r="LMN151" s="57"/>
      <c r="LMO151" s="57"/>
      <c r="LMP151" s="57"/>
      <c r="LMQ151" s="57"/>
      <c r="LMR151" s="57"/>
      <c r="LMS151" s="57"/>
      <c r="LMT151" s="57"/>
      <c r="LMU151" s="57"/>
      <c r="LMV151" s="57"/>
      <c r="LMW151" s="57"/>
      <c r="LMX151" s="57"/>
      <c r="LMY151" s="57"/>
      <c r="LMZ151" s="57"/>
      <c r="LNA151" s="57"/>
      <c r="LNB151" s="57"/>
      <c r="LNC151" s="57"/>
      <c r="LND151" s="57"/>
      <c r="LNE151" s="57"/>
      <c r="LNF151" s="57"/>
      <c r="LNG151" s="57"/>
      <c r="LNH151" s="57"/>
      <c r="LNI151" s="57"/>
      <c r="LNJ151" s="57"/>
      <c r="LNK151" s="57"/>
      <c r="LNL151" s="57"/>
      <c r="LNM151" s="57"/>
      <c r="LNN151" s="57"/>
      <c r="LNO151" s="57"/>
      <c r="LNP151" s="57"/>
      <c r="LNQ151" s="57"/>
      <c r="LNR151" s="57"/>
      <c r="LNS151" s="57"/>
      <c r="LNT151" s="57"/>
      <c r="LNU151" s="57"/>
      <c r="LNV151" s="57"/>
      <c r="LNW151" s="57"/>
      <c r="LNX151" s="57"/>
      <c r="LNY151" s="57"/>
      <c r="LNZ151" s="57"/>
      <c r="LOA151" s="57"/>
      <c r="LOB151" s="57"/>
      <c r="LOC151" s="57"/>
      <c r="LOD151" s="57"/>
      <c r="LOE151" s="57"/>
      <c r="LOF151" s="57"/>
      <c r="LOG151" s="57"/>
      <c r="LOH151" s="57"/>
      <c r="LOI151" s="57"/>
      <c r="LOJ151" s="57"/>
      <c r="LOK151" s="57"/>
      <c r="LOL151" s="57"/>
      <c r="LOM151" s="57"/>
      <c r="LON151" s="57"/>
      <c r="LOO151" s="57"/>
      <c r="LOP151" s="57"/>
      <c r="LOQ151" s="57"/>
      <c r="LOR151" s="57"/>
      <c r="LOS151" s="57"/>
      <c r="LOT151" s="57"/>
      <c r="LOU151" s="57"/>
      <c r="LOV151" s="57"/>
      <c r="LOW151" s="57"/>
      <c r="LOX151" s="57"/>
      <c r="LOY151" s="57"/>
      <c r="LOZ151" s="57"/>
      <c r="LPA151" s="57"/>
      <c r="LPB151" s="57"/>
      <c r="LPC151" s="57"/>
      <c r="LPD151" s="57"/>
      <c r="LPE151" s="57"/>
      <c r="LPF151" s="57"/>
      <c r="LPG151" s="57"/>
      <c r="LPH151" s="57"/>
      <c r="LPI151" s="57"/>
      <c r="LPJ151" s="57"/>
      <c r="LPK151" s="57"/>
      <c r="LPL151" s="57"/>
      <c r="LPM151" s="57"/>
      <c r="LPN151" s="57"/>
      <c r="LPO151" s="57"/>
      <c r="LPP151" s="57"/>
      <c r="LPQ151" s="57"/>
      <c r="LPR151" s="57"/>
      <c r="LPS151" s="57"/>
      <c r="LPT151" s="57"/>
      <c r="LPU151" s="57"/>
      <c r="LPV151" s="57"/>
      <c r="LPW151" s="57"/>
      <c r="LPX151" s="57"/>
      <c r="LPY151" s="57"/>
      <c r="LPZ151" s="57"/>
      <c r="LQA151" s="57"/>
      <c r="LQB151" s="57"/>
      <c r="LQC151" s="57"/>
      <c r="LQD151" s="57"/>
      <c r="LQE151" s="57"/>
      <c r="LQF151" s="57"/>
      <c r="LQG151" s="57"/>
      <c r="LQH151" s="57"/>
      <c r="LQI151" s="57"/>
      <c r="LQJ151" s="57"/>
      <c r="LQK151" s="57"/>
      <c r="LQL151" s="57"/>
      <c r="LQM151" s="57"/>
      <c r="LQN151" s="57"/>
      <c r="LQO151" s="57"/>
      <c r="LQP151" s="57"/>
      <c r="LQQ151" s="57"/>
      <c r="LQR151" s="57"/>
      <c r="LQS151" s="57"/>
      <c r="LQT151" s="57"/>
      <c r="LQU151" s="57"/>
      <c r="LQV151" s="57"/>
      <c r="LQW151" s="57"/>
      <c r="LQX151" s="57"/>
      <c r="LQY151" s="57"/>
      <c r="LQZ151" s="57"/>
      <c r="LRA151" s="57"/>
      <c r="LRB151" s="57"/>
      <c r="LRC151" s="57"/>
      <c r="LRD151" s="57"/>
      <c r="LRE151" s="57"/>
      <c r="LRF151" s="57"/>
      <c r="LRG151" s="57"/>
      <c r="LRH151" s="57"/>
      <c r="LRI151" s="57"/>
      <c r="LRJ151" s="57"/>
      <c r="LRK151" s="57"/>
      <c r="LRL151" s="57"/>
      <c r="LRM151" s="57"/>
      <c r="LRN151" s="57"/>
      <c r="LRO151" s="57"/>
      <c r="LRP151" s="57"/>
      <c r="LRQ151" s="57"/>
      <c r="LRR151" s="57"/>
      <c r="LRS151" s="57"/>
      <c r="LRT151" s="57"/>
      <c r="LRU151" s="57"/>
      <c r="LRV151" s="57"/>
      <c r="LRW151" s="57"/>
      <c r="LRX151" s="57"/>
      <c r="LRY151" s="57"/>
      <c r="LRZ151" s="57"/>
      <c r="LSA151" s="57"/>
      <c r="LSB151" s="57"/>
      <c r="LSC151" s="57"/>
      <c r="LSD151" s="57"/>
      <c r="LSE151" s="57"/>
      <c r="LSF151" s="57"/>
      <c r="LSG151" s="57"/>
      <c r="LSH151" s="57"/>
      <c r="LSI151" s="57"/>
      <c r="LSJ151" s="57"/>
      <c r="LSK151" s="57"/>
      <c r="LSL151" s="57"/>
      <c r="LSM151" s="57"/>
      <c r="LSN151" s="57"/>
      <c r="LSO151" s="57"/>
      <c r="LSP151" s="57"/>
      <c r="LSQ151" s="57"/>
      <c r="LSR151" s="57"/>
      <c r="LSS151" s="57"/>
      <c r="LST151" s="57"/>
      <c r="LSU151" s="57"/>
      <c r="LSV151" s="57"/>
      <c r="LSW151" s="57"/>
      <c r="LSX151" s="57"/>
      <c r="LSY151" s="57"/>
      <c r="LSZ151" s="57"/>
      <c r="LTA151" s="57"/>
      <c r="LTB151" s="57"/>
      <c r="LTC151" s="57"/>
      <c r="LTD151" s="57"/>
      <c r="LTE151" s="57"/>
      <c r="LTF151" s="57"/>
      <c r="LTG151" s="57"/>
      <c r="LTH151" s="57"/>
      <c r="LTI151" s="57"/>
      <c r="LTJ151" s="57"/>
      <c r="LTK151" s="57"/>
      <c r="LTL151" s="57"/>
      <c r="LTM151" s="57"/>
      <c r="LTN151" s="57"/>
      <c r="LTO151" s="57"/>
      <c r="LTP151" s="57"/>
      <c r="LTQ151" s="57"/>
      <c r="LTR151" s="57"/>
      <c r="LTS151" s="57"/>
      <c r="LTT151" s="57"/>
      <c r="LTU151" s="57"/>
      <c r="LTV151" s="57"/>
      <c r="LTW151" s="57"/>
      <c r="LTX151" s="57"/>
      <c r="LTY151" s="57"/>
      <c r="LTZ151" s="57"/>
      <c r="LUA151" s="57"/>
      <c r="LUB151" s="57"/>
      <c r="LUC151" s="57"/>
      <c r="LUD151" s="57"/>
      <c r="LUE151" s="57"/>
      <c r="LUF151" s="57"/>
      <c r="LUG151" s="57"/>
      <c r="LUH151" s="57"/>
      <c r="LUI151" s="57"/>
      <c r="LUJ151" s="57"/>
      <c r="LUK151" s="57"/>
      <c r="LUL151" s="57"/>
      <c r="LUM151" s="57"/>
      <c r="LUN151" s="57"/>
      <c r="LUO151" s="57"/>
      <c r="LUP151" s="57"/>
      <c r="LUQ151" s="57"/>
      <c r="LUR151" s="57"/>
      <c r="LUS151" s="57"/>
      <c r="LUT151" s="57"/>
      <c r="LUU151" s="57"/>
      <c r="LUV151" s="57"/>
      <c r="LUW151" s="57"/>
      <c r="LUX151" s="57"/>
      <c r="LUY151" s="57"/>
      <c r="LUZ151" s="57"/>
      <c r="LVA151" s="57"/>
      <c r="LVB151" s="57"/>
      <c r="LVC151" s="57"/>
      <c r="LVD151" s="57"/>
      <c r="LVE151" s="57"/>
      <c r="LVF151" s="57"/>
      <c r="LVG151" s="57"/>
      <c r="LVH151" s="57"/>
      <c r="LVI151" s="57"/>
      <c r="LVJ151" s="57"/>
      <c r="LVK151" s="57"/>
      <c r="LVL151" s="57"/>
      <c r="LVM151" s="57"/>
      <c r="LVN151" s="57"/>
      <c r="LVO151" s="57"/>
      <c r="LVP151" s="57"/>
      <c r="LVQ151" s="57"/>
      <c r="LVR151" s="57"/>
      <c r="LVS151" s="57"/>
      <c r="LVT151" s="57"/>
      <c r="LVU151" s="57"/>
      <c r="LVV151" s="57"/>
      <c r="LVW151" s="57"/>
      <c r="LVX151" s="57"/>
      <c r="LVY151" s="57"/>
      <c r="LVZ151" s="57"/>
      <c r="LWA151" s="57"/>
      <c r="LWB151" s="57"/>
      <c r="LWC151" s="57"/>
      <c r="LWD151" s="57"/>
      <c r="LWE151" s="57"/>
      <c r="LWF151" s="57"/>
      <c r="LWG151" s="57"/>
      <c r="LWH151" s="57"/>
      <c r="LWI151" s="57"/>
      <c r="LWJ151" s="57"/>
      <c r="LWK151" s="57"/>
      <c r="LWL151" s="57"/>
      <c r="LWM151" s="57"/>
      <c r="LWN151" s="57"/>
      <c r="LWO151" s="57"/>
      <c r="LWP151" s="57"/>
      <c r="LWQ151" s="57"/>
      <c r="LWR151" s="57"/>
      <c r="LWS151" s="57"/>
      <c r="LWT151" s="57"/>
      <c r="LWU151" s="57"/>
      <c r="LWV151" s="57"/>
      <c r="LWW151" s="57"/>
      <c r="LWX151" s="57"/>
      <c r="LWY151" s="57"/>
      <c r="LWZ151" s="57"/>
      <c r="LXA151" s="57"/>
      <c r="LXB151" s="57"/>
      <c r="LXC151" s="57"/>
      <c r="LXD151" s="57"/>
      <c r="LXE151" s="57"/>
      <c r="LXF151" s="57"/>
      <c r="LXG151" s="57"/>
      <c r="LXH151" s="57"/>
      <c r="LXI151" s="57"/>
      <c r="LXJ151" s="57"/>
      <c r="LXK151" s="57"/>
      <c r="LXL151" s="57"/>
      <c r="LXM151" s="57"/>
      <c r="LXN151" s="57"/>
      <c r="LXO151" s="57"/>
      <c r="LXP151" s="57"/>
      <c r="LXQ151" s="57"/>
      <c r="LXR151" s="57"/>
      <c r="LXS151" s="57"/>
      <c r="LXT151" s="57"/>
      <c r="LXU151" s="57"/>
      <c r="LXV151" s="57"/>
      <c r="LXW151" s="57"/>
      <c r="LXX151" s="57"/>
      <c r="LXY151" s="57"/>
      <c r="LXZ151" s="57"/>
      <c r="LYA151" s="57"/>
      <c r="LYB151" s="57"/>
      <c r="LYC151" s="57"/>
      <c r="LYD151" s="57"/>
      <c r="LYE151" s="57"/>
      <c r="LYF151" s="57"/>
      <c r="LYG151" s="57"/>
      <c r="LYH151" s="57"/>
      <c r="LYI151" s="57"/>
      <c r="LYJ151" s="57"/>
      <c r="LYK151" s="57"/>
      <c r="LYL151" s="57"/>
      <c r="LYM151" s="57"/>
      <c r="LYN151" s="57"/>
      <c r="LYO151" s="57"/>
      <c r="LYP151" s="57"/>
      <c r="LYQ151" s="57"/>
      <c r="LYR151" s="57"/>
      <c r="LYS151" s="57"/>
      <c r="LYT151" s="57"/>
      <c r="LYU151" s="57"/>
      <c r="LYV151" s="57"/>
      <c r="LYW151" s="57"/>
      <c r="LYX151" s="57"/>
      <c r="LYY151" s="57"/>
      <c r="LYZ151" s="57"/>
      <c r="LZA151" s="57"/>
      <c r="LZB151" s="57"/>
      <c r="LZC151" s="57"/>
      <c r="LZD151" s="57"/>
      <c r="LZE151" s="57"/>
      <c r="LZF151" s="57"/>
      <c r="LZG151" s="57"/>
      <c r="LZH151" s="57"/>
      <c r="LZI151" s="57"/>
      <c r="LZJ151" s="57"/>
      <c r="LZK151" s="57"/>
      <c r="LZL151" s="57"/>
      <c r="LZM151" s="57"/>
      <c r="LZN151" s="57"/>
      <c r="LZO151" s="57"/>
      <c r="LZP151" s="57"/>
      <c r="LZQ151" s="57"/>
      <c r="LZR151" s="57"/>
      <c r="LZS151" s="57"/>
      <c r="LZT151" s="57"/>
      <c r="LZU151" s="57"/>
      <c r="LZV151" s="57"/>
      <c r="LZW151" s="57"/>
      <c r="LZX151" s="57"/>
      <c r="LZY151" s="57"/>
      <c r="LZZ151" s="57"/>
      <c r="MAA151" s="57"/>
      <c r="MAB151" s="57"/>
      <c r="MAC151" s="57"/>
      <c r="MAD151" s="57"/>
      <c r="MAE151" s="57"/>
      <c r="MAF151" s="57"/>
      <c r="MAG151" s="57"/>
      <c r="MAH151" s="57"/>
      <c r="MAI151" s="57"/>
      <c r="MAJ151" s="57"/>
      <c r="MAK151" s="57"/>
      <c r="MAL151" s="57"/>
      <c r="MAM151" s="57"/>
      <c r="MAN151" s="57"/>
      <c r="MAO151" s="57"/>
      <c r="MAP151" s="57"/>
      <c r="MAQ151" s="57"/>
      <c r="MAR151" s="57"/>
      <c r="MAS151" s="57"/>
      <c r="MAT151" s="57"/>
      <c r="MAU151" s="57"/>
      <c r="MAV151" s="57"/>
      <c r="MAW151" s="57"/>
      <c r="MAX151" s="57"/>
      <c r="MAY151" s="57"/>
      <c r="MAZ151" s="57"/>
      <c r="MBA151" s="57"/>
      <c r="MBB151" s="57"/>
      <c r="MBC151" s="57"/>
      <c r="MBD151" s="57"/>
      <c r="MBE151" s="57"/>
      <c r="MBF151" s="57"/>
      <c r="MBG151" s="57"/>
      <c r="MBH151" s="57"/>
      <c r="MBI151" s="57"/>
      <c r="MBJ151" s="57"/>
      <c r="MBK151" s="57"/>
      <c r="MBL151" s="57"/>
      <c r="MBM151" s="57"/>
      <c r="MBN151" s="57"/>
      <c r="MBO151" s="57"/>
      <c r="MBP151" s="57"/>
      <c r="MBQ151" s="57"/>
      <c r="MBR151" s="57"/>
      <c r="MBS151" s="57"/>
      <c r="MBT151" s="57"/>
      <c r="MBU151" s="57"/>
      <c r="MBV151" s="57"/>
      <c r="MBW151" s="57"/>
      <c r="MBX151" s="57"/>
      <c r="MBY151" s="57"/>
      <c r="MBZ151" s="57"/>
      <c r="MCA151" s="57"/>
      <c r="MCB151" s="57"/>
      <c r="MCC151" s="57"/>
      <c r="MCD151" s="57"/>
      <c r="MCE151" s="57"/>
      <c r="MCF151" s="57"/>
      <c r="MCG151" s="57"/>
      <c r="MCH151" s="57"/>
      <c r="MCI151" s="57"/>
      <c r="MCJ151" s="57"/>
      <c r="MCK151" s="57"/>
      <c r="MCL151" s="57"/>
      <c r="MCM151" s="57"/>
      <c r="MCN151" s="57"/>
      <c r="MCO151" s="57"/>
      <c r="MCP151" s="57"/>
      <c r="MCQ151" s="57"/>
      <c r="MCR151" s="57"/>
      <c r="MCS151" s="57"/>
      <c r="MCT151" s="57"/>
      <c r="MCU151" s="57"/>
      <c r="MCV151" s="57"/>
      <c r="MCW151" s="57"/>
      <c r="MCX151" s="57"/>
      <c r="MCY151" s="57"/>
      <c r="MCZ151" s="57"/>
      <c r="MDA151" s="57"/>
      <c r="MDB151" s="57"/>
      <c r="MDC151" s="57"/>
      <c r="MDD151" s="57"/>
      <c r="MDE151" s="57"/>
      <c r="MDF151" s="57"/>
      <c r="MDG151" s="57"/>
      <c r="MDH151" s="57"/>
      <c r="MDI151" s="57"/>
      <c r="MDJ151" s="57"/>
      <c r="MDK151" s="57"/>
      <c r="MDL151" s="57"/>
      <c r="MDM151" s="57"/>
      <c r="MDN151" s="57"/>
      <c r="MDO151" s="57"/>
      <c r="MDP151" s="57"/>
      <c r="MDQ151" s="57"/>
      <c r="MDR151" s="57"/>
      <c r="MDS151" s="57"/>
      <c r="MDT151" s="57"/>
      <c r="MDU151" s="57"/>
      <c r="MDV151" s="57"/>
      <c r="MDW151" s="57"/>
      <c r="MDX151" s="57"/>
      <c r="MDY151" s="57"/>
      <c r="MDZ151" s="57"/>
      <c r="MEA151" s="57"/>
      <c r="MEB151" s="57"/>
      <c r="MEC151" s="57"/>
      <c r="MED151" s="57"/>
      <c r="MEE151" s="57"/>
      <c r="MEF151" s="57"/>
      <c r="MEG151" s="57"/>
      <c r="MEH151" s="57"/>
      <c r="MEI151" s="57"/>
      <c r="MEJ151" s="57"/>
      <c r="MEK151" s="57"/>
      <c r="MEL151" s="57"/>
      <c r="MEM151" s="57"/>
      <c r="MEN151" s="57"/>
      <c r="MEO151" s="57"/>
      <c r="MEP151" s="57"/>
      <c r="MEQ151" s="57"/>
      <c r="MER151" s="57"/>
      <c r="MES151" s="57"/>
      <c r="MET151" s="57"/>
      <c r="MEU151" s="57"/>
      <c r="MEV151" s="57"/>
      <c r="MEW151" s="57"/>
      <c r="MEX151" s="57"/>
      <c r="MEY151" s="57"/>
      <c r="MEZ151" s="57"/>
      <c r="MFA151" s="57"/>
      <c r="MFB151" s="57"/>
      <c r="MFC151" s="57"/>
      <c r="MFD151" s="57"/>
      <c r="MFE151" s="57"/>
      <c r="MFF151" s="57"/>
      <c r="MFG151" s="57"/>
      <c r="MFH151" s="57"/>
      <c r="MFI151" s="57"/>
      <c r="MFJ151" s="57"/>
      <c r="MFK151" s="57"/>
      <c r="MFL151" s="57"/>
      <c r="MFM151" s="57"/>
      <c r="MFN151" s="57"/>
      <c r="MFO151" s="57"/>
      <c r="MFP151" s="57"/>
      <c r="MFQ151" s="57"/>
      <c r="MFR151" s="57"/>
      <c r="MFS151" s="57"/>
      <c r="MFT151" s="57"/>
      <c r="MFU151" s="57"/>
      <c r="MFV151" s="57"/>
      <c r="MFW151" s="57"/>
      <c r="MFX151" s="57"/>
      <c r="MFY151" s="57"/>
      <c r="MFZ151" s="57"/>
      <c r="MGA151" s="57"/>
      <c r="MGB151" s="57"/>
      <c r="MGC151" s="57"/>
      <c r="MGD151" s="57"/>
      <c r="MGE151" s="57"/>
      <c r="MGF151" s="57"/>
      <c r="MGG151" s="57"/>
      <c r="MGH151" s="57"/>
      <c r="MGI151" s="57"/>
      <c r="MGJ151" s="57"/>
      <c r="MGK151" s="57"/>
      <c r="MGL151" s="57"/>
      <c r="MGM151" s="57"/>
      <c r="MGN151" s="57"/>
      <c r="MGO151" s="57"/>
      <c r="MGP151" s="57"/>
      <c r="MGQ151" s="57"/>
      <c r="MGR151" s="57"/>
      <c r="MGS151" s="57"/>
      <c r="MGT151" s="57"/>
      <c r="MGU151" s="57"/>
      <c r="MGV151" s="57"/>
      <c r="MGW151" s="57"/>
      <c r="MGX151" s="57"/>
      <c r="MGY151" s="57"/>
      <c r="MGZ151" s="57"/>
      <c r="MHA151" s="57"/>
      <c r="MHB151" s="57"/>
      <c r="MHC151" s="57"/>
      <c r="MHD151" s="57"/>
      <c r="MHE151" s="57"/>
      <c r="MHF151" s="57"/>
      <c r="MHG151" s="57"/>
      <c r="MHH151" s="57"/>
      <c r="MHI151" s="57"/>
      <c r="MHJ151" s="57"/>
      <c r="MHK151" s="57"/>
      <c r="MHL151" s="57"/>
      <c r="MHM151" s="57"/>
      <c r="MHN151" s="57"/>
      <c r="MHO151" s="57"/>
      <c r="MHP151" s="57"/>
      <c r="MHQ151" s="57"/>
      <c r="MHR151" s="57"/>
      <c r="MHS151" s="57"/>
      <c r="MHT151" s="57"/>
      <c r="MHU151" s="57"/>
      <c r="MHV151" s="57"/>
      <c r="MHW151" s="57"/>
      <c r="MHX151" s="57"/>
      <c r="MHY151" s="57"/>
      <c r="MHZ151" s="57"/>
      <c r="MIA151" s="57"/>
      <c r="MIB151" s="57"/>
      <c r="MIC151" s="57"/>
      <c r="MID151" s="57"/>
      <c r="MIE151" s="57"/>
      <c r="MIF151" s="57"/>
      <c r="MIG151" s="57"/>
      <c r="MIH151" s="57"/>
      <c r="MII151" s="57"/>
      <c r="MIJ151" s="57"/>
      <c r="MIK151" s="57"/>
      <c r="MIL151" s="57"/>
      <c r="MIM151" s="57"/>
      <c r="MIN151" s="57"/>
      <c r="MIO151" s="57"/>
      <c r="MIP151" s="57"/>
      <c r="MIQ151" s="57"/>
      <c r="MIR151" s="57"/>
      <c r="MIS151" s="57"/>
      <c r="MIT151" s="57"/>
      <c r="MIU151" s="57"/>
      <c r="MIV151" s="57"/>
      <c r="MIW151" s="57"/>
      <c r="MIX151" s="57"/>
      <c r="MIY151" s="57"/>
      <c r="MIZ151" s="57"/>
      <c r="MJA151" s="57"/>
      <c r="MJB151" s="57"/>
      <c r="MJC151" s="57"/>
      <c r="MJD151" s="57"/>
      <c r="MJE151" s="57"/>
      <c r="MJF151" s="57"/>
      <c r="MJG151" s="57"/>
      <c r="MJH151" s="57"/>
      <c r="MJI151" s="57"/>
      <c r="MJJ151" s="57"/>
      <c r="MJK151" s="57"/>
      <c r="MJL151" s="57"/>
      <c r="MJM151" s="57"/>
      <c r="MJN151" s="57"/>
      <c r="MJO151" s="57"/>
      <c r="MJP151" s="57"/>
      <c r="MJQ151" s="57"/>
      <c r="MJR151" s="57"/>
      <c r="MJS151" s="57"/>
      <c r="MJT151" s="57"/>
      <c r="MJU151" s="57"/>
      <c r="MJV151" s="57"/>
      <c r="MJW151" s="57"/>
      <c r="MJX151" s="57"/>
      <c r="MJY151" s="57"/>
      <c r="MJZ151" s="57"/>
      <c r="MKA151" s="57"/>
      <c r="MKB151" s="57"/>
      <c r="MKC151" s="57"/>
      <c r="MKD151" s="57"/>
      <c r="MKE151" s="57"/>
      <c r="MKF151" s="57"/>
      <c r="MKG151" s="57"/>
      <c r="MKH151" s="57"/>
      <c r="MKI151" s="57"/>
      <c r="MKJ151" s="57"/>
      <c r="MKK151" s="57"/>
      <c r="MKL151" s="57"/>
      <c r="MKM151" s="57"/>
      <c r="MKN151" s="57"/>
      <c r="MKO151" s="57"/>
      <c r="MKP151" s="57"/>
      <c r="MKQ151" s="57"/>
      <c r="MKR151" s="57"/>
      <c r="MKS151" s="57"/>
      <c r="MKT151" s="57"/>
      <c r="MKU151" s="57"/>
      <c r="MKV151" s="57"/>
      <c r="MKW151" s="57"/>
      <c r="MKX151" s="57"/>
      <c r="MKY151" s="57"/>
      <c r="MKZ151" s="57"/>
      <c r="MLA151" s="57"/>
      <c r="MLB151" s="57"/>
      <c r="MLC151" s="57"/>
      <c r="MLD151" s="57"/>
      <c r="MLE151" s="57"/>
      <c r="MLF151" s="57"/>
      <c r="MLG151" s="57"/>
      <c r="MLH151" s="57"/>
      <c r="MLI151" s="57"/>
      <c r="MLJ151" s="57"/>
      <c r="MLK151" s="57"/>
      <c r="MLL151" s="57"/>
      <c r="MLM151" s="57"/>
      <c r="MLN151" s="57"/>
      <c r="MLO151" s="57"/>
      <c r="MLP151" s="57"/>
      <c r="MLQ151" s="57"/>
      <c r="MLR151" s="57"/>
      <c r="MLS151" s="57"/>
      <c r="MLT151" s="57"/>
      <c r="MLU151" s="57"/>
      <c r="MLV151" s="57"/>
      <c r="MLW151" s="57"/>
      <c r="MLX151" s="57"/>
      <c r="MLY151" s="57"/>
      <c r="MLZ151" s="57"/>
      <c r="MMA151" s="57"/>
      <c r="MMB151" s="57"/>
      <c r="MMC151" s="57"/>
      <c r="MMD151" s="57"/>
      <c r="MME151" s="57"/>
      <c r="MMF151" s="57"/>
      <c r="MMG151" s="57"/>
      <c r="MMH151" s="57"/>
      <c r="MMI151" s="57"/>
      <c r="MMJ151" s="57"/>
      <c r="MMK151" s="57"/>
      <c r="MML151" s="57"/>
      <c r="MMM151" s="57"/>
      <c r="MMN151" s="57"/>
      <c r="MMO151" s="57"/>
      <c r="MMP151" s="57"/>
      <c r="MMQ151" s="57"/>
      <c r="MMR151" s="57"/>
      <c r="MMS151" s="57"/>
      <c r="MMT151" s="57"/>
      <c r="MMU151" s="57"/>
      <c r="MMV151" s="57"/>
      <c r="MMW151" s="57"/>
      <c r="MMX151" s="57"/>
      <c r="MMY151" s="57"/>
      <c r="MMZ151" s="57"/>
      <c r="MNA151" s="57"/>
      <c r="MNB151" s="57"/>
      <c r="MNC151" s="57"/>
      <c r="MND151" s="57"/>
      <c r="MNE151" s="57"/>
      <c r="MNF151" s="57"/>
      <c r="MNG151" s="57"/>
      <c r="MNH151" s="57"/>
      <c r="MNI151" s="57"/>
      <c r="MNJ151" s="57"/>
      <c r="MNK151" s="57"/>
      <c r="MNL151" s="57"/>
      <c r="MNM151" s="57"/>
      <c r="MNN151" s="57"/>
      <c r="MNO151" s="57"/>
      <c r="MNP151" s="57"/>
      <c r="MNQ151" s="57"/>
      <c r="MNR151" s="57"/>
      <c r="MNS151" s="57"/>
      <c r="MNT151" s="57"/>
      <c r="MNU151" s="57"/>
      <c r="MNV151" s="57"/>
      <c r="MNW151" s="57"/>
      <c r="MNX151" s="57"/>
      <c r="MNY151" s="57"/>
      <c r="MNZ151" s="57"/>
      <c r="MOA151" s="57"/>
      <c r="MOB151" s="57"/>
      <c r="MOC151" s="57"/>
      <c r="MOD151" s="57"/>
      <c r="MOE151" s="57"/>
      <c r="MOF151" s="57"/>
      <c r="MOG151" s="57"/>
      <c r="MOH151" s="57"/>
      <c r="MOI151" s="57"/>
      <c r="MOJ151" s="57"/>
      <c r="MOK151" s="57"/>
      <c r="MOL151" s="57"/>
      <c r="MOM151" s="57"/>
      <c r="MON151" s="57"/>
      <c r="MOO151" s="57"/>
      <c r="MOP151" s="57"/>
      <c r="MOQ151" s="57"/>
      <c r="MOR151" s="57"/>
      <c r="MOS151" s="57"/>
      <c r="MOT151" s="57"/>
      <c r="MOU151" s="57"/>
      <c r="MOV151" s="57"/>
      <c r="MOW151" s="57"/>
      <c r="MOX151" s="57"/>
      <c r="MOY151" s="57"/>
      <c r="MOZ151" s="57"/>
      <c r="MPA151" s="57"/>
      <c r="MPB151" s="57"/>
      <c r="MPC151" s="57"/>
      <c r="MPD151" s="57"/>
      <c r="MPE151" s="57"/>
      <c r="MPF151" s="57"/>
      <c r="MPG151" s="57"/>
      <c r="MPH151" s="57"/>
      <c r="MPI151" s="57"/>
      <c r="MPJ151" s="57"/>
      <c r="MPK151" s="57"/>
      <c r="MPL151" s="57"/>
      <c r="MPM151" s="57"/>
      <c r="MPN151" s="57"/>
      <c r="MPO151" s="57"/>
      <c r="MPP151" s="57"/>
      <c r="MPQ151" s="57"/>
      <c r="MPR151" s="57"/>
      <c r="MPS151" s="57"/>
      <c r="MPT151" s="57"/>
      <c r="MPU151" s="57"/>
      <c r="MPV151" s="57"/>
      <c r="MPW151" s="57"/>
      <c r="MPX151" s="57"/>
      <c r="MPY151" s="57"/>
      <c r="MPZ151" s="57"/>
      <c r="MQA151" s="57"/>
      <c r="MQB151" s="57"/>
      <c r="MQC151" s="57"/>
      <c r="MQD151" s="57"/>
      <c r="MQE151" s="57"/>
      <c r="MQF151" s="57"/>
      <c r="MQG151" s="57"/>
      <c r="MQH151" s="57"/>
      <c r="MQI151" s="57"/>
      <c r="MQJ151" s="57"/>
      <c r="MQK151" s="57"/>
      <c r="MQL151" s="57"/>
      <c r="MQM151" s="57"/>
      <c r="MQN151" s="57"/>
      <c r="MQO151" s="57"/>
      <c r="MQP151" s="57"/>
      <c r="MQQ151" s="57"/>
      <c r="MQR151" s="57"/>
      <c r="MQS151" s="57"/>
      <c r="MQT151" s="57"/>
      <c r="MQU151" s="57"/>
      <c r="MQV151" s="57"/>
      <c r="MQW151" s="57"/>
      <c r="MQX151" s="57"/>
      <c r="MQY151" s="57"/>
      <c r="MQZ151" s="57"/>
      <c r="MRA151" s="57"/>
      <c r="MRB151" s="57"/>
      <c r="MRC151" s="57"/>
      <c r="MRD151" s="57"/>
      <c r="MRE151" s="57"/>
      <c r="MRF151" s="57"/>
      <c r="MRG151" s="57"/>
      <c r="MRH151" s="57"/>
      <c r="MRI151" s="57"/>
      <c r="MRJ151" s="57"/>
      <c r="MRK151" s="57"/>
      <c r="MRL151" s="57"/>
      <c r="MRM151" s="57"/>
      <c r="MRN151" s="57"/>
      <c r="MRO151" s="57"/>
      <c r="MRP151" s="57"/>
      <c r="MRQ151" s="57"/>
      <c r="MRR151" s="57"/>
      <c r="MRS151" s="57"/>
      <c r="MRT151" s="57"/>
      <c r="MRU151" s="57"/>
      <c r="MRV151" s="57"/>
      <c r="MRW151" s="57"/>
      <c r="MRX151" s="57"/>
      <c r="MRY151" s="57"/>
      <c r="MRZ151" s="57"/>
      <c r="MSA151" s="57"/>
      <c r="MSB151" s="57"/>
      <c r="MSC151" s="57"/>
      <c r="MSD151" s="57"/>
      <c r="MSE151" s="57"/>
      <c r="MSF151" s="57"/>
      <c r="MSG151" s="57"/>
      <c r="MSH151" s="57"/>
      <c r="MSI151" s="57"/>
      <c r="MSJ151" s="57"/>
      <c r="MSK151" s="57"/>
      <c r="MSL151" s="57"/>
      <c r="MSM151" s="57"/>
      <c r="MSN151" s="57"/>
      <c r="MSO151" s="57"/>
      <c r="MSP151" s="57"/>
      <c r="MSQ151" s="57"/>
      <c r="MSR151" s="57"/>
      <c r="MSS151" s="57"/>
      <c r="MST151" s="57"/>
      <c r="MSU151" s="57"/>
      <c r="MSV151" s="57"/>
      <c r="MSW151" s="57"/>
      <c r="MSX151" s="57"/>
      <c r="MSY151" s="57"/>
      <c r="MSZ151" s="57"/>
      <c r="MTA151" s="57"/>
      <c r="MTB151" s="57"/>
      <c r="MTC151" s="57"/>
      <c r="MTD151" s="57"/>
      <c r="MTE151" s="57"/>
      <c r="MTF151" s="57"/>
      <c r="MTG151" s="57"/>
      <c r="MTH151" s="57"/>
      <c r="MTI151" s="57"/>
      <c r="MTJ151" s="57"/>
      <c r="MTK151" s="57"/>
      <c r="MTL151" s="57"/>
      <c r="MTM151" s="57"/>
      <c r="MTN151" s="57"/>
      <c r="MTO151" s="57"/>
      <c r="MTP151" s="57"/>
      <c r="MTQ151" s="57"/>
      <c r="MTR151" s="57"/>
      <c r="MTS151" s="57"/>
      <c r="MTT151" s="57"/>
      <c r="MTU151" s="57"/>
      <c r="MTV151" s="57"/>
      <c r="MTW151" s="57"/>
      <c r="MTX151" s="57"/>
      <c r="MTY151" s="57"/>
      <c r="MTZ151" s="57"/>
      <c r="MUA151" s="57"/>
      <c r="MUB151" s="57"/>
      <c r="MUC151" s="57"/>
      <c r="MUD151" s="57"/>
      <c r="MUE151" s="57"/>
      <c r="MUF151" s="57"/>
      <c r="MUG151" s="57"/>
      <c r="MUH151" s="57"/>
      <c r="MUI151" s="57"/>
      <c r="MUJ151" s="57"/>
      <c r="MUK151" s="57"/>
      <c r="MUL151" s="57"/>
      <c r="MUM151" s="57"/>
      <c r="MUN151" s="57"/>
      <c r="MUO151" s="57"/>
      <c r="MUP151" s="57"/>
      <c r="MUQ151" s="57"/>
      <c r="MUR151" s="57"/>
      <c r="MUS151" s="57"/>
      <c r="MUT151" s="57"/>
      <c r="MUU151" s="57"/>
      <c r="MUV151" s="57"/>
      <c r="MUW151" s="57"/>
      <c r="MUX151" s="57"/>
      <c r="MUY151" s="57"/>
      <c r="MUZ151" s="57"/>
      <c r="MVA151" s="57"/>
      <c r="MVB151" s="57"/>
      <c r="MVC151" s="57"/>
      <c r="MVD151" s="57"/>
      <c r="MVE151" s="57"/>
      <c r="MVF151" s="57"/>
      <c r="MVG151" s="57"/>
      <c r="MVH151" s="57"/>
      <c r="MVI151" s="57"/>
      <c r="MVJ151" s="57"/>
      <c r="MVK151" s="57"/>
      <c r="MVL151" s="57"/>
      <c r="MVM151" s="57"/>
      <c r="MVN151" s="57"/>
      <c r="MVO151" s="57"/>
      <c r="MVP151" s="57"/>
      <c r="MVQ151" s="57"/>
      <c r="MVR151" s="57"/>
      <c r="MVS151" s="57"/>
      <c r="MVT151" s="57"/>
      <c r="MVU151" s="57"/>
      <c r="MVV151" s="57"/>
      <c r="MVW151" s="57"/>
      <c r="MVX151" s="57"/>
      <c r="MVY151" s="57"/>
      <c r="MVZ151" s="57"/>
      <c r="MWA151" s="57"/>
      <c r="MWB151" s="57"/>
      <c r="MWC151" s="57"/>
      <c r="MWD151" s="57"/>
      <c r="MWE151" s="57"/>
      <c r="MWF151" s="57"/>
      <c r="MWG151" s="57"/>
      <c r="MWH151" s="57"/>
      <c r="MWI151" s="57"/>
      <c r="MWJ151" s="57"/>
      <c r="MWK151" s="57"/>
      <c r="MWL151" s="57"/>
      <c r="MWM151" s="57"/>
      <c r="MWN151" s="57"/>
      <c r="MWO151" s="57"/>
      <c r="MWP151" s="57"/>
      <c r="MWQ151" s="57"/>
      <c r="MWR151" s="57"/>
      <c r="MWS151" s="57"/>
      <c r="MWT151" s="57"/>
      <c r="MWU151" s="57"/>
      <c r="MWV151" s="57"/>
      <c r="MWW151" s="57"/>
      <c r="MWX151" s="57"/>
      <c r="MWY151" s="57"/>
      <c r="MWZ151" s="57"/>
      <c r="MXA151" s="57"/>
      <c r="MXB151" s="57"/>
      <c r="MXC151" s="57"/>
      <c r="MXD151" s="57"/>
      <c r="MXE151" s="57"/>
      <c r="MXF151" s="57"/>
      <c r="MXG151" s="57"/>
      <c r="MXH151" s="57"/>
      <c r="MXI151" s="57"/>
      <c r="MXJ151" s="57"/>
      <c r="MXK151" s="57"/>
      <c r="MXL151" s="57"/>
      <c r="MXM151" s="57"/>
      <c r="MXN151" s="57"/>
      <c r="MXO151" s="57"/>
      <c r="MXP151" s="57"/>
      <c r="MXQ151" s="57"/>
      <c r="MXR151" s="57"/>
      <c r="MXS151" s="57"/>
      <c r="MXT151" s="57"/>
      <c r="MXU151" s="57"/>
      <c r="MXV151" s="57"/>
      <c r="MXW151" s="57"/>
      <c r="MXX151" s="57"/>
      <c r="MXY151" s="57"/>
      <c r="MXZ151" s="57"/>
      <c r="MYA151" s="57"/>
      <c r="MYB151" s="57"/>
      <c r="MYC151" s="57"/>
      <c r="MYD151" s="57"/>
      <c r="MYE151" s="57"/>
      <c r="MYF151" s="57"/>
      <c r="MYG151" s="57"/>
      <c r="MYH151" s="57"/>
      <c r="MYI151" s="57"/>
      <c r="MYJ151" s="57"/>
      <c r="MYK151" s="57"/>
      <c r="MYL151" s="57"/>
      <c r="MYM151" s="57"/>
      <c r="MYN151" s="57"/>
      <c r="MYO151" s="57"/>
      <c r="MYP151" s="57"/>
      <c r="MYQ151" s="57"/>
      <c r="MYR151" s="57"/>
      <c r="MYS151" s="57"/>
      <c r="MYT151" s="57"/>
      <c r="MYU151" s="57"/>
      <c r="MYV151" s="57"/>
      <c r="MYW151" s="57"/>
      <c r="MYX151" s="57"/>
      <c r="MYY151" s="57"/>
      <c r="MYZ151" s="57"/>
      <c r="MZA151" s="57"/>
      <c r="MZB151" s="57"/>
      <c r="MZC151" s="57"/>
      <c r="MZD151" s="57"/>
      <c r="MZE151" s="57"/>
      <c r="MZF151" s="57"/>
      <c r="MZG151" s="57"/>
      <c r="MZH151" s="57"/>
      <c r="MZI151" s="57"/>
      <c r="MZJ151" s="57"/>
      <c r="MZK151" s="57"/>
      <c r="MZL151" s="57"/>
      <c r="MZM151" s="57"/>
      <c r="MZN151" s="57"/>
      <c r="MZO151" s="57"/>
      <c r="MZP151" s="57"/>
      <c r="MZQ151" s="57"/>
      <c r="MZR151" s="57"/>
      <c r="MZS151" s="57"/>
      <c r="MZT151" s="57"/>
      <c r="MZU151" s="57"/>
      <c r="MZV151" s="57"/>
      <c r="MZW151" s="57"/>
      <c r="MZX151" s="57"/>
      <c r="MZY151" s="57"/>
      <c r="MZZ151" s="57"/>
      <c r="NAA151" s="57"/>
      <c r="NAB151" s="57"/>
      <c r="NAC151" s="57"/>
      <c r="NAD151" s="57"/>
      <c r="NAE151" s="57"/>
      <c r="NAF151" s="57"/>
      <c r="NAG151" s="57"/>
      <c r="NAH151" s="57"/>
      <c r="NAI151" s="57"/>
      <c r="NAJ151" s="57"/>
      <c r="NAK151" s="57"/>
      <c r="NAL151" s="57"/>
      <c r="NAM151" s="57"/>
      <c r="NAN151" s="57"/>
      <c r="NAO151" s="57"/>
      <c r="NAP151" s="57"/>
      <c r="NAQ151" s="57"/>
      <c r="NAR151" s="57"/>
      <c r="NAS151" s="57"/>
      <c r="NAT151" s="57"/>
      <c r="NAU151" s="57"/>
      <c r="NAV151" s="57"/>
      <c r="NAW151" s="57"/>
      <c r="NAX151" s="57"/>
      <c r="NAY151" s="57"/>
      <c r="NAZ151" s="57"/>
      <c r="NBA151" s="57"/>
      <c r="NBB151" s="57"/>
      <c r="NBC151" s="57"/>
      <c r="NBD151" s="57"/>
      <c r="NBE151" s="57"/>
      <c r="NBF151" s="57"/>
      <c r="NBG151" s="57"/>
      <c r="NBH151" s="57"/>
      <c r="NBI151" s="57"/>
      <c r="NBJ151" s="57"/>
      <c r="NBK151" s="57"/>
      <c r="NBL151" s="57"/>
      <c r="NBM151" s="57"/>
      <c r="NBN151" s="57"/>
      <c r="NBO151" s="57"/>
      <c r="NBP151" s="57"/>
      <c r="NBQ151" s="57"/>
      <c r="NBR151" s="57"/>
      <c r="NBS151" s="57"/>
      <c r="NBT151" s="57"/>
      <c r="NBU151" s="57"/>
      <c r="NBV151" s="57"/>
      <c r="NBW151" s="57"/>
      <c r="NBX151" s="57"/>
      <c r="NBY151" s="57"/>
      <c r="NBZ151" s="57"/>
      <c r="NCA151" s="57"/>
      <c r="NCB151" s="57"/>
      <c r="NCC151" s="57"/>
      <c r="NCD151" s="57"/>
      <c r="NCE151" s="57"/>
      <c r="NCF151" s="57"/>
      <c r="NCG151" s="57"/>
      <c r="NCH151" s="57"/>
      <c r="NCI151" s="57"/>
      <c r="NCJ151" s="57"/>
      <c r="NCK151" s="57"/>
      <c r="NCL151" s="57"/>
      <c r="NCM151" s="57"/>
      <c r="NCN151" s="57"/>
      <c r="NCO151" s="57"/>
      <c r="NCP151" s="57"/>
      <c r="NCQ151" s="57"/>
      <c r="NCR151" s="57"/>
      <c r="NCS151" s="57"/>
      <c r="NCT151" s="57"/>
      <c r="NCU151" s="57"/>
      <c r="NCV151" s="57"/>
      <c r="NCW151" s="57"/>
      <c r="NCX151" s="57"/>
      <c r="NCY151" s="57"/>
      <c r="NCZ151" s="57"/>
      <c r="NDA151" s="57"/>
      <c r="NDB151" s="57"/>
      <c r="NDC151" s="57"/>
      <c r="NDD151" s="57"/>
      <c r="NDE151" s="57"/>
      <c r="NDF151" s="57"/>
      <c r="NDG151" s="57"/>
      <c r="NDH151" s="57"/>
      <c r="NDI151" s="57"/>
      <c r="NDJ151" s="57"/>
      <c r="NDK151" s="57"/>
      <c r="NDL151" s="57"/>
      <c r="NDM151" s="57"/>
      <c r="NDN151" s="57"/>
      <c r="NDO151" s="57"/>
      <c r="NDP151" s="57"/>
      <c r="NDQ151" s="57"/>
      <c r="NDR151" s="57"/>
      <c r="NDS151" s="57"/>
      <c r="NDT151" s="57"/>
      <c r="NDU151" s="57"/>
      <c r="NDV151" s="57"/>
      <c r="NDW151" s="57"/>
      <c r="NDX151" s="57"/>
      <c r="NDY151" s="57"/>
      <c r="NDZ151" s="57"/>
      <c r="NEA151" s="57"/>
      <c r="NEB151" s="57"/>
      <c r="NEC151" s="57"/>
      <c r="NED151" s="57"/>
      <c r="NEE151" s="57"/>
      <c r="NEF151" s="57"/>
      <c r="NEG151" s="57"/>
      <c r="NEH151" s="57"/>
      <c r="NEI151" s="57"/>
      <c r="NEJ151" s="57"/>
      <c r="NEK151" s="57"/>
      <c r="NEL151" s="57"/>
      <c r="NEM151" s="57"/>
      <c r="NEN151" s="57"/>
      <c r="NEO151" s="57"/>
      <c r="NEP151" s="57"/>
      <c r="NEQ151" s="57"/>
      <c r="NER151" s="57"/>
      <c r="NES151" s="57"/>
      <c r="NET151" s="57"/>
      <c r="NEU151" s="57"/>
      <c r="NEV151" s="57"/>
      <c r="NEW151" s="57"/>
      <c r="NEX151" s="57"/>
      <c r="NEY151" s="57"/>
      <c r="NEZ151" s="57"/>
      <c r="NFA151" s="57"/>
      <c r="NFB151" s="57"/>
      <c r="NFC151" s="57"/>
      <c r="NFD151" s="57"/>
      <c r="NFE151" s="57"/>
      <c r="NFF151" s="57"/>
      <c r="NFG151" s="57"/>
      <c r="NFH151" s="57"/>
      <c r="NFI151" s="57"/>
      <c r="NFJ151" s="57"/>
      <c r="NFK151" s="57"/>
      <c r="NFL151" s="57"/>
      <c r="NFM151" s="57"/>
      <c r="NFN151" s="57"/>
      <c r="NFO151" s="57"/>
      <c r="NFP151" s="57"/>
      <c r="NFQ151" s="57"/>
      <c r="NFR151" s="57"/>
      <c r="NFS151" s="57"/>
      <c r="NFT151" s="57"/>
      <c r="NFU151" s="57"/>
      <c r="NFV151" s="57"/>
      <c r="NFW151" s="57"/>
      <c r="NFX151" s="57"/>
      <c r="NFY151" s="57"/>
      <c r="NFZ151" s="57"/>
      <c r="NGA151" s="57"/>
      <c r="NGB151" s="57"/>
      <c r="NGC151" s="57"/>
      <c r="NGD151" s="57"/>
      <c r="NGE151" s="57"/>
      <c r="NGF151" s="57"/>
      <c r="NGG151" s="57"/>
      <c r="NGH151" s="57"/>
      <c r="NGI151" s="57"/>
      <c r="NGJ151" s="57"/>
      <c r="NGK151" s="57"/>
      <c r="NGL151" s="57"/>
      <c r="NGM151" s="57"/>
      <c r="NGN151" s="57"/>
      <c r="NGO151" s="57"/>
      <c r="NGP151" s="57"/>
      <c r="NGQ151" s="57"/>
      <c r="NGR151" s="57"/>
      <c r="NGS151" s="57"/>
      <c r="NGT151" s="57"/>
      <c r="NGU151" s="57"/>
      <c r="NGV151" s="57"/>
      <c r="NGW151" s="57"/>
      <c r="NGX151" s="57"/>
      <c r="NGY151" s="57"/>
      <c r="NGZ151" s="57"/>
      <c r="NHA151" s="57"/>
      <c r="NHB151" s="57"/>
      <c r="NHC151" s="57"/>
      <c r="NHD151" s="57"/>
      <c r="NHE151" s="57"/>
      <c r="NHF151" s="57"/>
      <c r="NHG151" s="57"/>
      <c r="NHH151" s="57"/>
      <c r="NHI151" s="57"/>
      <c r="NHJ151" s="57"/>
      <c r="NHK151" s="57"/>
      <c r="NHL151" s="57"/>
      <c r="NHM151" s="57"/>
      <c r="NHN151" s="57"/>
      <c r="NHO151" s="57"/>
      <c r="NHP151" s="57"/>
      <c r="NHQ151" s="57"/>
      <c r="NHR151" s="57"/>
      <c r="NHS151" s="57"/>
      <c r="NHT151" s="57"/>
      <c r="NHU151" s="57"/>
      <c r="NHV151" s="57"/>
      <c r="NHW151" s="57"/>
      <c r="NHX151" s="57"/>
      <c r="NHY151" s="57"/>
      <c r="NHZ151" s="57"/>
      <c r="NIA151" s="57"/>
      <c r="NIB151" s="57"/>
      <c r="NIC151" s="57"/>
      <c r="NID151" s="57"/>
      <c r="NIE151" s="57"/>
      <c r="NIF151" s="57"/>
      <c r="NIG151" s="57"/>
      <c r="NIH151" s="57"/>
      <c r="NII151" s="57"/>
      <c r="NIJ151" s="57"/>
      <c r="NIK151" s="57"/>
      <c r="NIL151" s="57"/>
      <c r="NIM151" s="57"/>
      <c r="NIN151" s="57"/>
      <c r="NIO151" s="57"/>
      <c r="NIP151" s="57"/>
      <c r="NIQ151" s="57"/>
      <c r="NIR151" s="57"/>
      <c r="NIS151" s="57"/>
      <c r="NIT151" s="57"/>
      <c r="NIU151" s="57"/>
      <c r="NIV151" s="57"/>
      <c r="NIW151" s="57"/>
      <c r="NIX151" s="57"/>
      <c r="NIY151" s="57"/>
      <c r="NIZ151" s="57"/>
      <c r="NJA151" s="57"/>
      <c r="NJB151" s="57"/>
      <c r="NJC151" s="57"/>
      <c r="NJD151" s="57"/>
      <c r="NJE151" s="57"/>
      <c r="NJF151" s="57"/>
      <c r="NJG151" s="57"/>
      <c r="NJH151" s="57"/>
      <c r="NJI151" s="57"/>
      <c r="NJJ151" s="57"/>
      <c r="NJK151" s="57"/>
      <c r="NJL151" s="57"/>
      <c r="NJM151" s="57"/>
      <c r="NJN151" s="57"/>
      <c r="NJO151" s="57"/>
      <c r="NJP151" s="57"/>
      <c r="NJQ151" s="57"/>
      <c r="NJR151" s="57"/>
      <c r="NJS151" s="57"/>
      <c r="NJT151" s="57"/>
      <c r="NJU151" s="57"/>
      <c r="NJV151" s="57"/>
      <c r="NJW151" s="57"/>
      <c r="NJX151" s="57"/>
      <c r="NJY151" s="57"/>
      <c r="NJZ151" s="57"/>
      <c r="NKA151" s="57"/>
      <c r="NKB151" s="57"/>
      <c r="NKC151" s="57"/>
      <c r="NKD151" s="57"/>
      <c r="NKE151" s="57"/>
      <c r="NKF151" s="57"/>
      <c r="NKG151" s="57"/>
      <c r="NKH151" s="57"/>
      <c r="NKI151" s="57"/>
      <c r="NKJ151" s="57"/>
      <c r="NKK151" s="57"/>
      <c r="NKL151" s="57"/>
      <c r="NKM151" s="57"/>
      <c r="NKN151" s="57"/>
      <c r="NKO151" s="57"/>
      <c r="NKP151" s="57"/>
      <c r="NKQ151" s="57"/>
      <c r="NKR151" s="57"/>
      <c r="NKS151" s="57"/>
      <c r="NKT151" s="57"/>
      <c r="NKU151" s="57"/>
      <c r="NKV151" s="57"/>
      <c r="NKW151" s="57"/>
      <c r="NKX151" s="57"/>
      <c r="NKY151" s="57"/>
      <c r="NKZ151" s="57"/>
      <c r="NLA151" s="57"/>
      <c r="NLB151" s="57"/>
      <c r="NLC151" s="57"/>
      <c r="NLD151" s="57"/>
      <c r="NLE151" s="57"/>
      <c r="NLF151" s="57"/>
      <c r="NLG151" s="57"/>
      <c r="NLH151" s="57"/>
      <c r="NLI151" s="57"/>
      <c r="NLJ151" s="57"/>
      <c r="NLK151" s="57"/>
      <c r="NLL151" s="57"/>
      <c r="NLM151" s="57"/>
      <c r="NLN151" s="57"/>
      <c r="NLO151" s="57"/>
      <c r="NLP151" s="57"/>
      <c r="NLQ151" s="57"/>
      <c r="NLR151" s="57"/>
      <c r="NLS151" s="57"/>
      <c r="NLT151" s="57"/>
      <c r="NLU151" s="57"/>
      <c r="NLV151" s="57"/>
      <c r="NLW151" s="57"/>
      <c r="NLX151" s="57"/>
      <c r="NLY151" s="57"/>
      <c r="NLZ151" s="57"/>
      <c r="NMA151" s="57"/>
      <c r="NMB151" s="57"/>
      <c r="NMC151" s="57"/>
      <c r="NMD151" s="57"/>
      <c r="NME151" s="57"/>
      <c r="NMF151" s="57"/>
      <c r="NMG151" s="57"/>
      <c r="NMH151" s="57"/>
      <c r="NMI151" s="57"/>
      <c r="NMJ151" s="57"/>
      <c r="NMK151" s="57"/>
      <c r="NML151" s="57"/>
      <c r="NMM151" s="57"/>
      <c r="NMN151" s="57"/>
      <c r="NMO151" s="57"/>
      <c r="NMP151" s="57"/>
      <c r="NMQ151" s="57"/>
      <c r="NMR151" s="57"/>
      <c r="NMS151" s="57"/>
      <c r="NMT151" s="57"/>
      <c r="NMU151" s="57"/>
      <c r="NMV151" s="57"/>
      <c r="NMW151" s="57"/>
      <c r="NMX151" s="57"/>
      <c r="NMY151" s="57"/>
      <c r="NMZ151" s="57"/>
      <c r="NNA151" s="57"/>
      <c r="NNB151" s="57"/>
      <c r="NNC151" s="57"/>
      <c r="NND151" s="57"/>
      <c r="NNE151" s="57"/>
      <c r="NNF151" s="57"/>
      <c r="NNG151" s="57"/>
      <c r="NNH151" s="57"/>
      <c r="NNI151" s="57"/>
      <c r="NNJ151" s="57"/>
      <c r="NNK151" s="57"/>
      <c r="NNL151" s="57"/>
      <c r="NNM151" s="57"/>
      <c r="NNN151" s="57"/>
      <c r="NNO151" s="57"/>
      <c r="NNP151" s="57"/>
      <c r="NNQ151" s="57"/>
      <c r="NNR151" s="57"/>
      <c r="NNS151" s="57"/>
      <c r="NNT151" s="57"/>
      <c r="NNU151" s="57"/>
      <c r="NNV151" s="57"/>
      <c r="NNW151" s="57"/>
      <c r="NNX151" s="57"/>
      <c r="NNY151" s="57"/>
      <c r="NNZ151" s="57"/>
      <c r="NOA151" s="57"/>
      <c r="NOB151" s="57"/>
      <c r="NOC151" s="57"/>
      <c r="NOD151" s="57"/>
      <c r="NOE151" s="57"/>
      <c r="NOF151" s="57"/>
      <c r="NOG151" s="57"/>
      <c r="NOH151" s="57"/>
      <c r="NOI151" s="57"/>
      <c r="NOJ151" s="57"/>
      <c r="NOK151" s="57"/>
      <c r="NOL151" s="57"/>
      <c r="NOM151" s="57"/>
      <c r="NON151" s="57"/>
      <c r="NOO151" s="57"/>
      <c r="NOP151" s="57"/>
      <c r="NOQ151" s="57"/>
      <c r="NOR151" s="57"/>
      <c r="NOS151" s="57"/>
      <c r="NOT151" s="57"/>
      <c r="NOU151" s="57"/>
      <c r="NOV151" s="57"/>
      <c r="NOW151" s="57"/>
      <c r="NOX151" s="57"/>
      <c r="NOY151" s="57"/>
      <c r="NOZ151" s="57"/>
      <c r="NPA151" s="57"/>
      <c r="NPB151" s="57"/>
      <c r="NPC151" s="57"/>
      <c r="NPD151" s="57"/>
      <c r="NPE151" s="57"/>
      <c r="NPF151" s="57"/>
      <c r="NPG151" s="57"/>
      <c r="NPH151" s="57"/>
      <c r="NPI151" s="57"/>
      <c r="NPJ151" s="57"/>
      <c r="NPK151" s="57"/>
      <c r="NPL151" s="57"/>
      <c r="NPM151" s="57"/>
      <c r="NPN151" s="57"/>
      <c r="NPO151" s="57"/>
      <c r="NPP151" s="57"/>
      <c r="NPQ151" s="57"/>
      <c r="NPR151" s="57"/>
      <c r="NPS151" s="57"/>
      <c r="NPT151" s="57"/>
      <c r="NPU151" s="57"/>
      <c r="NPV151" s="57"/>
      <c r="NPW151" s="57"/>
      <c r="NPX151" s="57"/>
      <c r="NPY151" s="57"/>
      <c r="NPZ151" s="57"/>
      <c r="NQA151" s="57"/>
      <c r="NQB151" s="57"/>
      <c r="NQC151" s="57"/>
      <c r="NQD151" s="57"/>
      <c r="NQE151" s="57"/>
      <c r="NQF151" s="57"/>
      <c r="NQG151" s="57"/>
      <c r="NQH151" s="57"/>
      <c r="NQI151" s="57"/>
      <c r="NQJ151" s="57"/>
      <c r="NQK151" s="57"/>
      <c r="NQL151" s="57"/>
      <c r="NQM151" s="57"/>
      <c r="NQN151" s="57"/>
      <c r="NQO151" s="57"/>
      <c r="NQP151" s="57"/>
      <c r="NQQ151" s="57"/>
      <c r="NQR151" s="57"/>
      <c r="NQS151" s="57"/>
      <c r="NQT151" s="57"/>
      <c r="NQU151" s="57"/>
      <c r="NQV151" s="57"/>
      <c r="NQW151" s="57"/>
      <c r="NQX151" s="57"/>
      <c r="NQY151" s="57"/>
      <c r="NQZ151" s="57"/>
      <c r="NRA151" s="57"/>
      <c r="NRB151" s="57"/>
      <c r="NRC151" s="57"/>
      <c r="NRD151" s="57"/>
      <c r="NRE151" s="57"/>
      <c r="NRF151" s="57"/>
      <c r="NRG151" s="57"/>
      <c r="NRH151" s="57"/>
      <c r="NRI151" s="57"/>
      <c r="NRJ151" s="57"/>
      <c r="NRK151" s="57"/>
      <c r="NRL151" s="57"/>
      <c r="NRM151" s="57"/>
      <c r="NRN151" s="57"/>
      <c r="NRO151" s="57"/>
      <c r="NRP151" s="57"/>
      <c r="NRQ151" s="57"/>
      <c r="NRR151" s="57"/>
      <c r="NRS151" s="57"/>
      <c r="NRT151" s="57"/>
      <c r="NRU151" s="57"/>
      <c r="NRV151" s="57"/>
      <c r="NRW151" s="57"/>
      <c r="NRX151" s="57"/>
      <c r="NRY151" s="57"/>
      <c r="NRZ151" s="57"/>
      <c r="NSA151" s="57"/>
      <c r="NSB151" s="57"/>
      <c r="NSC151" s="57"/>
      <c r="NSD151" s="57"/>
      <c r="NSE151" s="57"/>
      <c r="NSF151" s="57"/>
      <c r="NSG151" s="57"/>
      <c r="NSH151" s="57"/>
      <c r="NSI151" s="57"/>
      <c r="NSJ151" s="57"/>
      <c r="NSK151" s="57"/>
      <c r="NSL151" s="57"/>
      <c r="NSM151" s="57"/>
      <c r="NSN151" s="57"/>
      <c r="NSO151" s="57"/>
      <c r="NSP151" s="57"/>
      <c r="NSQ151" s="57"/>
      <c r="NSR151" s="57"/>
      <c r="NSS151" s="57"/>
      <c r="NST151" s="57"/>
      <c r="NSU151" s="57"/>
      <c r="NSV151" s="57"/>
      <c r="NSW151" s="57"/>
      <c r="NSX151" s="57"/>
      <c r="NSY151" s="57"/>
      <c r="NSZ151" s="57"/>
      <c r="NTA151" s="57"/>
      <c r="NTB151" s="57"/>
      <c r="NTC151" s="57"/>
      <c r="NTD151" s="57"/>
      <c r="NTE151" s="57"/>
      <c r="NTF151" s="57"/>
      <c r="NTG151" s="57"/>
      <c r="NTH151" s="57"/>
      <c r="NTI151" s="57"/>
      <c r="NTJ151" s="57"/>
      <c r="NTK151" s="57"/>
      <c r="NTL151" s="57"/>
      <c r="NTM151" s="57"/>
      <c r="NTN151" s="57"/>
      <c r="NTO151" s="57"/>
      <c r="NTP151" s="57"/>
      <c r="NTQ151" s="57"/>
      <c r="NTR151" s="57"/>
      <c r="NTS151" s="57"/>
      <c r="NTT151" s="57"/>
      <c r="NTU151" s="57"/>
      <c r="NTV151" s="57"/>
      <c r="NTW151" s="57"/>
      <c r="NTX151" s="57"/>
      <c r="NTY151" s="57"/>
      <c r="NTZ151" s="57"/>
      <c r="NUA151" s="57"/>
      <c r="NUB151" s="57"/>
      <c r="NUC151" s="57"/>
      <c r="NUD151" s="57"/>
      <c r="NUE151" s="57"/>
      <c r="NUF151" s="57"/>
      <c r="NUG151" s="57"/>
      <c r="NUH151" s="57"/>
      <c r="NUI151" s="57"/>
      <c r="NUJ151" s="57"/>
      <c r="NUK151" s="57"/>
      <c r="NUL151" s="57"/>
      <c r="NUM151" s="57"/>
      <c r="NUN151" s="57"/>
      <c r="NUO151" s="57"/>
      <c r="NUP151" s="57"/>
      <c r="NUQ151" s="57"/>
      <c r="NUR151" s="57"/>
      <c r="NUS151" s="57"/>
      <c r="NUT151" s="57"/>
      <c r="NUU151" s="57"/>
      <c r="NUV151" s="57"/>
      <c r="NUW151" s="57"/>
      <c r="NUX151" s="57"/>
      <c r="NUY151" s="57"/>
      <c r="NUZ151" s="57"/>
      <c r="NVA151" s="57"/>
      <c r="NVB151" s="57"/>
      <c r="NVC151" s="57"/>
      <c r="NVD151" s="57"/>
      <c r="NVE151" s="57"/>
      <c r="NVF151" s="57"/>
      <c r="NVG151" s="57"/>
      <c r="NVH151" s="57"/>
      <c r="NVI151" s="57"/>
      <c r="NVJ151" s="57"/>
      <c r="NVK151" s="57"/>
      <c r="NVL151" s="57"/>
      <c r="NVM151" s="57"/>
      <c r="NVN151" s="57"/>
      <c r="NVO151" s="57"/>
      <c r="NVP151" s="57"/>
      <c r="NVQ151" s="57"/>
      <c r="NVR151" s="57"/>
      <c r="NVS151" s="57"/>
      <c r="NVT151" s="57"/>
      <c r="NVU151" s="57"/>
      <c r="NVV151" s="57"/>
      <c r="NVW151" s="57"/>
      <c r="NVX151" s="57"/>
      <c r="NVY151" s="57"/>
      <c r="NVZ151" s="57"/>
      <c r="NWA151" s="57"/>
      <c r="NWB151" s="57"/>
      <c r="NWC151" s="57"/>
      <c r="NWD151" s="57"/>
      <c r="NWE151" s="57"/>
      <c r="NWF151" s="57"/>
      <c r="NWG151" s="57"/>
      <c r="NWH151" s="57"/>
      <c r="NWI151" s="57"/>
      <c r="NWJ151" s="57"/>
      <c r="NWK151" s="57"/>
      <c r="NWL151" s="57"/>
      <c r="NWM151" s="57"/>
      <c r="NWN151" s="57"/>
      <c r="NWO151" s="57"/>
      <c r="NWP151" s="57"/>
      <c r="NWQ151" s="57"/>
      <c r="NWR151" s="57"/>
      <c r="NWS151" s="57"/>
      <c r="NWT151" s="57"/>
      <c r="NWU151" s="57"/>
      <c r="NWV151" s="57"/>
      <c r="NWW151" s="57"/>
      <c r="NWX151" s="57"/>
      <c r="NWY151" s="57"/>
      <c r="NWZ151" s="57"/>
      <c r="NXA151" s="57"/>
      <c r="NXB151" s="57"/>
      <c r="NXC151" s="57"/>
      <c r="NXD151" s="57"/>
      <c r="NXE151" s="57"/>
      <c r="NXF151" s="57"/>
      <c r="NXG151" s="57"/>
      <c r="NXH151" s="57"/>
      <c r="NXI151" s="57"/>
      <c r="NXJ151" s="57"/>
      <c r="NXK151" s="57"/>
      <c r="NXL151" s="57"/>
      <c r="NXM151" s="57"/>
      <c r="NXN151" s="57"/>
      <c r="NXO151" s="57"/>
      <c r="NXP151" s="57"/>
      <c r="NXQ151" s="57"/>
      <c r="NXR151" s="57"/>
      <c r="NXS151" s="57"/>
      <c r="NXT151" s="57"/>
      <c r="NXU151" s="57"/>
      <c r="NXV151" s="57"/>
      <c r="NXW151" s="57"/>
      <c r="NXX151" s="57"/>
      <c r="NXY151" s="57"/>
      <c r="NXZ151" s="57"/>
      <c r="NYA151" s="57"/>
      <c r="NYB151" s="57"/>
      <c r="NYC151" s="57"/>
      <c r="NYD151" s="57"/>
      <c r="NYE151" s="57"/>
      <c r="NYF151" s="57"/>
      <c r="NYG151" s="57"/>
      <c r="NYH151" s="57"/>
      <c r="NYI151" s="57"/>
      <c r="NYJ151" s="57"/>
      <c r="NYK151" s="57"/>
      <c r="NYL151" s="57"/>
      <c r="NYM151" s="57"/>
      <c r="NYN151" s="57"/>
      <c r="NYO151" s="57"/>
      <c r="NYP151" s="57"/>
      <c r="NYQ151" s="57"/>
      <c r="NYR151" s="57"/>
      <c r="NYS151" s="57"/>
      <c r="NYT151" s="57"/>
      <c r="NYU151" s="57"/>
      <c r="NYV151" s="57"/>
      <c r="NYW151" s="57"/>
      <c r="NYX151" s="57"/>
      <c r="NYY151" s="57"/>
      <c r="NYZ151" s="57"/>
      <c r="NZA151" s="57"/>
      <c r="NZB151" s="57"/>
      <c r="NZC151" s="57"/>
      <c r="NZD151" s="57"/>
      <c r="NZE151" s="57"/>
      <c r="NZF151" s="57"/>
      <c r="NZG151" s="57"/>
      <c r="NZH151" s="57"/>
      <c r="NZI151" s="57"/>
      <c r="NZJ151" s="57"/>
      <c r="NZK151" s="57"/>
      <c r="NZL151" s="57"/>
      <c r="NZM151" s="57"/>
      <c r="NZN151" s="57"/>
      <c r="NZO151" s="57"/>
      <c r="NZP151" s="57"/>
      <c r="NZQ151" s="57"/>
      <c r="NZR151" s="57"/>
      <c r="NZS151" s="57"/>
      <c r="NZT151" s="57"/>
      <c r="NZU151" s="57"/>
      <c r="NZV151" s="57"/>
      <c r="NZW151" s="57"/>
      <c r="NZX151" s="57"/>
      <c r="NZY151" s="57"/>
      <c r="NZZ151" s="57"/>
      <c r="OAA151" s="57"/>
      <c r="OAB151" s="57"/>
      <c r="OAC151" s="57"/>
      <c r="OAD151" s="57"/>
      <c r="OAE151" s="57"/>
      <c r="OAF151" s="57"/>
      <c r="OAG151" s="57"/>
      <c r="OAH151" s="57"/>
      <c r="OAI151" s="57"/>
      <c r="OAJ151" s="57"/>
      <c r="OAK151" s="57"/>
      <c r="OAL151" s="57"/>
      <c r="OAM151" s="57"/>
      <c r="OAN151" s="57"/>
      <c r="OAO151" s="57"/>
      <c r="OAP151" s="57"/>
      <c r="OAQ151" s="57"/>
      <c r="OAR151" s="57"/>
      <c r="OAS151" s="57"/>
      <c r="OAT151" s="57"/>
      <c r="OAU151" s="57"/>
      <c r="OAV151" s="57"/>
      <c r="OAW151" s="57"/>
      <c r="OAX151" s="57"/>
      <c r="OAY151" s="57"/>
      <c r="OAZ151" s="57"/>
      <c r="OBA151" s="57"/>
      <c r="OBB151" s="57"/>
      <c r="OBC151" s="57"/>
      <c r="OBD151" s="57"/>
      <c r="OBE151" s="57"/>
      <c r="OBF151" s="57"/>
      <c r="OBG151" s="57"/>
      <c r="OBH151" s="57"/>
      <c r="OBI151" s="57"/>
      <c r="OBJ151" s="57"/>
      <c r="OBK151" s="57"/>
      <c r="OBL151" s="57"/>
      <c r="OBM151" s="57"/>
      <c r="OBN151" s="57"/>
      <c r="OBO151" s="57"/>
      <c r="OBP151" s="57"/>
      <c r="OBQ151" s="57"/>
      <c r="OBR151" s="57"/>
      <c r="OBS151" s="57"/>
      <c r="OBT151" s="57"/>
      <c r="OBU151" s="57"/>
      <c r="OBV151" s="57"/>
      <c r="OBW151" s="57"/>
      <c r="OBX151" s="57"/>
      <c r="OBY151" s="57"/>
      <c r="OBZ151" s="57"/>
      <c r="OCA151" s="57"/>
      <c r="OCB151" s="57"/>
      <c r="OCC151" s="57"/>
      <c r="OCD151" s="57"/>
      <c r="OCE151" s="57"/>
      <c r="OCF151" s="57"/>
      <c r="OCG151" s="57"/>
      <c r="OCH151" s="57"/>
      <c r="OCI151" s="57"/>
      <c r="OCJ151" s="57"/>
      <c r="OCK151" s="57"/>
      <c r="OCL151" s="57"/>
      <c r="OCM151" s="57"/>
      <c r="OCN151" s="57"/>
      <c r="OCO151" s="57"/>
      <c r="OCP151" s="57"/>
      <c r="OCQ151" s="57"/>
      <c r="OCR151" s="57"/>
      <c r="OCS151" s="57"/>
      <c r="OCT151" s="57"/>
      <c r="OCU151" s="57"/>
      <c r="OCV151" s="57"/>
      <c r="OCW151" s="57"/>
      <c r="OCX151" s="57"/>
      <c r="OCY151" s="57"/>
      <c r="OCZ151" s="57"/>
      <c r="ODA151" s="57"/>
      <c r="ODB151" s="57"/>
      <c r="ODC151" s="57"/>
      <c r="ODD151" s="57"/>
      <c r="ODE151" s="57"/>
      <c r="ODF151" s="57"/>
      <c r="ODG151" s="57"/>
      <c r="ODH151" s="57"/>
      <c r="ODI151" s="57"/>
      <c r="ODJ151" s="57"/>
      <c r="ODK151" s="57"/>
      <c r="ODL151" s="57"/>
      <c r="ODM151" s="57"/>
      <c r="ODN151" s="57"/>
      <c r="ODO151" s="57"/>
      <c r="ODP151" s="57"/>
      <c r="ODQ151" s="57"/>
      <c r="ODR151" s="57"/>
      <c r="ODS151" s="57"/>
      <c r="ODT151" s="57"/>
      <c r="ODU151" s="57"/>
      <c r="ODV151" s="57"/>
      <c r="ODW151" s="57"/>
      <c r="ODX151" s="57"/>
      <c r="ODY151" s="57"/>
      <c r="ODZ151" s="57"/>
      <c r="OEA151" s="57"/>
      <c r="OEB151" s="57"/>
      <c r="OEC151" s="57"/>
      <c r="OED151" s="57"/>
      <c r="OEE151" s="57"/>
      <c r="OEF151" s="57"/>
      <c r="OEG151" s="57"/>
      <c r="OEH151" s="57"/>
      <c r="OEI151" s="57"/>
      <c r="OEJ151" s="57"/>
      <c r="OEK151" s="57"/>
      <c r="OEL151" s="57"/>
      <c r="OEM151" s="57"/>
      <c r="OEN151" s="57"/>
      <c r="OEO151" s="57"/>
      <c r="OEP151" s="57"/>
      <c r="OEQ151" s="57"/>
      <c r="OER151" s="57"/>
      <c r="OES151" s="57"/>
      <c r="OET151" s="57"/>
      <c r="OEU151" s="57"/>
      <c r="OEV151" s="57"/>
      <c r="OEW151" s="57"/>
      <c r="OEX151" s="57"/>
      <c r="OEY151" s="57"/>
      <c r="OEZ151" s="57"/>
      <c r="OFA151" s="57"/>
      <c r="OFB151" s="57"/>
      <c r="OFC151" s="57"/>
      <c r="OFD151" s="57"/>
      <c r="OFE151" s="57"/>
      <c r="OFF151" s="57"/>
      <c r="OFG151" s="57"/>
      <c r="OFH151" s="57"/>
      <c r="OFI151" s="57"/>
      <c r="OFJ151" s="57"/>
      <c r="OFK151" s="57"/>
      <c r="OFL151" s="57"/>
      <c r="OFM151" s="57"/>
      <c r="OFN151" s="57"/>
      <c r="OFO151" s="57"/>
      <c r="OFP151" s="57"/>
      <c r="OFQ151" s="57"/>
      <c r="OFR151" s="57"/>
      <c r="OFS151" s="57"/>
      <c r="OFT151" s="57"/>
      <c r="OFU151" s="57"/>
      <c r="OFV151" s="57"/>
      <c r="OFW151" s="57"/>
      <c r="OFX151" s="57"/>
      <c r="OFY151" s="57"/>
      <c r="OFZ151" s="57"/>
      <c r="OGA151" s="57"/>
      <c r="OGB151" s="57"/>
      <c r="OGC151" s="57"/>
      <c r="OGD151" s="57"/>
      <c r="OGE151" s="57"/>
      <c r="OGF151" s="57"/>
      <c r="OGG151" s="57"/>
      <c r="OGH151" s="57"/>
      <c r="OGI151" s="57"/>
      <c r="OGJ151" s="57"/>
      <c r="OGK151" s="57"/>
      <c r="OGL151" s="57"/>
      <c r="OGM151" s="57"/>
      <c r="OGN151" s="57"/>
      <c r="OGO151" s="57"/>
      <c r="OGP151" s="57"/>
      <c r="OGQ151" s="57"/>
      <c r="OGR151" s="57"/>
      <c r="OGS151" s="57"/>
      <c r="OGT151" s="57"/>
      <c r="OGU151" s="57"/>
      <c r="OGV151" s="57"/>
      <c r="OGW151" s="57"/>
      <c r="OGX151" s="57"/>
      <c r="OGY151" s="57"/>
      <c r="OGZ151" s="57"/>
      <c r="OHA151" s="57"/>
      <c r="OHB151" s="57"/>
      <c r="OHC151" s="57"/>
      <c r="OHD151" s="57"/>
      <c r="OHE151" s="57"/>
      <c r="OHF151" s="57"/>
      <c r="OHG151" s="57"/>
      <c r="OHH151" s="57"/>
      <c r="OHI151" s="57"/>
      <c r="OHJ151" s="57"/>
      <c r="OHK151" s="57"/>
      <c r="OHL151" s="57"/>
      <c r="OHM151" s="57"/>
      <c r="OHN151" s="57"/>
      <c r="OHO151" s="57"/>
      <c r="OHP151" s="57"/>
      <c r="OHQ151" s="57"/>
      <c r="OHR151" s="57"/>
      <c r="OHS151" s="57"/>
      <c r="OHT151" s="57"/>
      <c r="OHU151" s="57"/>
      <c r="OHV151" s="57"/>
      <c r="OHW151" s="57"/>
      <c r="OHX151" s="57"/>
      <c r="OHY151" s="57"/>
      <c r="OHZ151" s="57"/>
      <c r="OIA151" s="57"/>
      <c r="OIB151" s="57"/>
      <c r="OIC151" s="57"/>
      <c r="OID151" s="57"/>
      <c r="OIE151" s="57"/>
      <c r="OIF151" s="57"/>
      <c r="OIG151" s="57"/>
      <c r="OIH151" s="57"/>
      <c r="OII151" s="57"/>
      <c r="OIJ151" s="57"/>
      <c r="OIK151" s="57"/>
      <c r="OIL151" s="57"/>
      <c r="OIM151" s="57"/>
      <c r="OIN151" s="57"/>
      <c r="OIO151" s="57"/>
      <c r="OIP151" s="57"/>
      <c r="OIQ151" s="57"/>
      <c r="OIR151" s="57"/>
      <c r="OIS151" s="57"/>
      <c r="OIT151" s="57"/>
      <c r="OIU151" s="57"/>
      <c r="OIV151" s="57"/>
      <c r="OIW151" s="57"/>
      <c r="OIX151" s="57"/>
      <c r="OIY151" s="57"/>
      <c r="OIZ151" s="57"/>
      <c r="OJA151" s="57"/>
      <c r="OJB151" s="57"/>
      <c r="OJC151" s="57"/>
      <c r="OJD151" s="57"/>
      <c r="OJE151" s="57"/>
      <c r="OJF151" s="57"/>
      <c r="OJG151" s="57"/>
      <c r="OJH151" s="57"/>
      <c r="OJI151" s="57"/>
      <c r="OJJ151" s="57"/>
      <c r="OJK151" s="57"/>
      <c r="OJL151" s="57"/>
      <c r="OJM151" s="57"/>
      <c r="OJN151" s="57"/>
      <c r="OJO151" s="57"/>
      <c r="OJP151" s="57"/>
      <c r="OJQ151" s="57"/>
      <c r="OJR151" s="57"/>
      <c r="OJS151" s="57"/>
      <c r="OJT151" s="57"/>
      <c r="OJU151" s="57"/>
      <c r="OJV151" s="57"/>
      <c r="OJW151" s="57"/>
      <c r="OJX151" s="57"/>
      <c r="OJY151" s="57"/>
      <c r="OJZ151" s="57"/>
      <c r="OKA151" s="57"/>
      <c r="OKB151" s="57"/>
      <c r="OKC151" s="57"/>
      <c r="OKD151" s="57"/>
      <c r="OKE151" s="57"/>
      <c r="OKF151" s="57"/>
      <c r="OKG151" s="57"/>
      <c r="OKH151" s="57"/>
      <c r="OKI151" s="57"/>
      <c r="OKJ151" s="57"/>
      <c r="OKK151" s="57"/>
      <c r="OKL151" s="57"/>
      <c r="OKM151" s="57"/>
      <c r="OKN151" s="57"/>
      <c r="OKO151" s="57"/>
      <c r="OKP151" s="57"/>
      <c r="OKQ151" s="57"/>
      <c r="OKR151" s="57"/>
      <c r="OKS151" s="57"/>
      <c r="OKT151" s="57"/>
      <c r="OKU151" s="57"/>
      <c r="OKV151" s="57"/>
      <c r="OKW151" s="57"/>
      <c r="OKX151" s="57"/>
      <c r="OKY151" s="57"/>
      <c r="OKZ151" s="57"/>
      <c r="OLA151" s="57"/>
      <c r="OLB151" s="57"/>
      <c r="OLC151" s="57"/>
      <c r="OLD151" s="57"/>
      <c r="OLE151" s="57"/>
      <c r="OLF151" s="57"/>
      <c r="OLG151" s="57"/>
      <c r="OLH151" s="57"/>
      <c r="OLI151" s="57"/>
      <c r="OLJ151" s="57"/>
      <c r="OLK151" s="57"/>
      <c r="OLL151" s="57"/>
      <c r="OLM151" s="57"/>
      <c r="OLN151" s="57"/>
      <c r="OLO151" s="57"/>
      <c r="OLP151" s="57"/>
      <c r="OLQ151" s="57"/>
      <c r="OLR151" s="57"/>
      <c r="OLS151" s="57"/>
      <c r="OLT151" s="57"/>
      <c r="OLU151" s="57"/>
      <c r="OLV151" s="57"/>
      <c r="OLW151" s="57"/>
      <c r="OLX151" s="57"/>
      <c r="OLY151" s="57"/>
      <c r="OLZ151" s="57"/>
      <c r="OMA151" s="57"/>
      <c r="OMB151" s="57"/>
      <c r="OMC151" s="57"/>
      <c r="OMD151" s="57"/>
      <c r="OME151" s="57"/>
      <c r="OMF151" s="57"/>
      <c r="OMG151" s="57"/>
      <c r="OMH151" s="57"/>
      <c r="OMI151" s="57"/>
      <c r="OMJ151" s="57"/>
      <c r="OMK151" s="57"/>
      <c r="OML151" s="57"/>
      <c r="OMM151" s="57"/>
      <c r="OMN151" s="57"/>
      <c r="OMO151" s="57"/>
      <c r="OMP151" s="57"/>
      <c r="OMQ151" s="57"/>
      <c r="OMR151" s="57"/>
      <c r="OMS151" s="57"/>
      <c r="OMT151" s="57"/>
      <c r="OMU151" s="57"/>
      <c r="OMV151" s="57"/>
      <c r="OMW151" s="57"/>
      <c r="OMX151" s="57"/>
      <c r="OMY151" s="57"/>
      <c r="OMZ151" s="57"/>
      <c r="ONA151" s="57"/>
      <c r="ONB151" s="57"/>
      <c r="ONC151" s="57"/>
      <c r="OND151" s="57"/>
      <c r="ONE151" s="57"/>
      <c r="ONF151" s="57"/>
      <c r="ONG151" s="57"/>
      <c r="ONH151" s="57"/>
      <c r="ONI151" s="57"/>
      <c r="ONJ151" s="57"/>
      <c r="ONK151" s="57"/>
      <c r="ONL151" s="57"/>
      <c r="ONM151" s="57"/>
      <c r="ONN151" s="57"/>
      <c r="ONO151" s="57"/>
      <c r="ONP151" s="57"/>
      <c r="ONQ151" s="57"/>
      <c r="ONR151" s="57"/>
      <c r="ONS151" s="57"/>
      <c r="ONT151" s="57"/>
      <c r="ONU151" s="57"/>
      <c r="ONV151" s="57"/>
      <c r="ONW151" s="57"/>
      <c r="ONX151" s="57"/>
      <c r="ONY151" s="57"/>
      <c r="ONZ151" s="57"/>
      <c r="OOA151" s="57"/>
      <c r="OOB151" s="57"/>
      <c r="OOC151" s="57"/>
      <c r="OOD151" s="57"/>
      <c r="OOE151" s="57"/>
      <c r="OOF151" s="57"/>
      <c r="OOG151" s="57"/>
      <c r="OOH151" s="57"/>
      <c r="OOI151" s="57"/>
      <c r="OOJ151" s="57"/>
      <c r="OOK151" s="57"/>
      <c r="OOL151" s="57"/>
      <c r="OOM151" s="57"/>
      <c r="OON151" s="57"/>
      <c r="OOO151" s="57"/>
      <c r="OOP151" s="57"/>
      <c r="OOQ151" s="57"/>
      <c r="OOR151" s="57"/>
      <c r="OOS151" s="57"/>
      <c r="OOT151" s="57"/>
      <c r="OOU151" s="57"/>
      <c r="OOV151" s="57"/>
      <c r="OOW151" s="57"/>
      <c r="OOX151" s="57"/>
      <c r="OOY151" s="57"/>
      <c r="OOZ151" s="57"/>
      <c r="OPA151" s="57"/>
      <c r="OPB151" s="57"/>
      <c r="OPC151" s="57"/>
      <c r="OPD151" s="57"/>
      <c r="OPE151" s="57"/>
      <c r="OPF151" s="57"/>
      <c r="OPG151" s="57"/>
      <c r="OPH151" s="57"/>
      <c r="OPI151" s="57"/>
      <c r="OPJ151" s="57"/>
      <c r="OPK151" s="57"/>
      <c r="OPL151" s="57"/>
      <c r="OPM151" s="57"/>
      <c r="OPN151" s="57"/>
      <c r="OPO151" s="57"/>
      <c r="OPP151" s="57"/>
      <c r="OPQ151" s="57"/>
      <c r="OPR151" s="57"/>
      <c r="OPS151" s="57"/>
      <c r="OPT151" s="57"/>
      <c r="OPU151" s="57"/>
      <c r="OPV151" s="57"/>
      <c r="OPW151" s="57"/>
      <c r="OPX151" s="57"/>
      <c r="OPY151" s="57"/>
      <c r="OPZ151" s="57"/>
      <c r="OQA151" s="57"/>
      <c r="OQB151" s="57"/>
      <c r="OQC151" s="57"/>
      <c r="OQD151" s="57"/>
      <c r="OQE151" s="57"/>
      <c r="OQF151" s="57"/>
      <c r="OQG151" s="57"/>
      <c r="OQH151" s="57"/>
      <c r="OQI151" s="57"/>
      <c r="OQJ151" s="57"/>
      <c r="OQK151" s="57"/>
      <c r="OQL151" s="57"/>
      <c r="OQM151" s="57"/>
      <c r="OQN151" s="57"/>
      <c r="OQO151" s="57"/>
      <c r="OQP151" s="57"/>
      <c r="OQQ151" s="57"/>
      <c r="OQR151" s="57"/>
      <c r="OQS151" s="57"/>
      <c r="OQT151" s="57"/>
      <c r="OQU151" s="57"/>
      <c r="OQV151" s="57"/>
      <c r="OQW151" s="57"/>
      <c r="OQX151" s="57"/>
      <c r="OQY151" s="57"/>
      <c r="OQZ151" s="57"/>
      <c r="ORA151" s="57"/>
      <c r="ORB151" s="57"/>
      <c r="ORC151" s="57"/>
      <c r="ORD151" s="57"/>
      <c r="ORE151" s="57"/>
      <c r="ORF151" s="57"/>
      <c r="ORG151" s="57"/>
      <c r="ORH151" s="57"/>
      <c r="ORI151" s="57"/>
      <c r="ORJ151" s="57"/>
      <c r="ORK151" s="57"/>
      <c r="ORL151" s="57"/>
      <c r="ORM151" s="57"/>
      <c r="ORN151" s="57"/>
      <c r="ORO151" s="57"/>
      <c r="ORP151" s="57"/>
      <c r="ORQ151" s="57"/>
      <c r="ORR151" s="57"/>
      <c r="ORS151" s="57"/>
      <c r="ORT151" s="57"/>
      <c r="ORU151" s="57"/>
      <c r="ORV151" s="57"/>
      <c r="ORW151" s="57"/>
      <c r="ORX151" s="57"/>
      <c r="ORY151" s="57"/>
      <c r="ORZ151" s="57"/>
      <c r="OSA151" s="57"/>
      <c r="OSB151" s="57"/>
      <c r="OSC151" s="57"/>
      <c r="OSD151" s="57"/>
      <c r="OSE151" s="57"/>
      <c r="OSF151" s="57"/>
      <c r="OSG151" s="57"/>
      <c r="OSH151" s="57"/>
      <c r="OSI151" s="57"/>
      <c r="OSJ151" s="57"/>
      <c r="OSK151" s="57"/>
      <c r="OSL151" s="57"/>
      <c r="OSM151" s="57"/>
      <c r="OSN151" s="57"/>
      <c r="OSO151" s="57"/>
      <c r="OSP151" s="57"/>
      <c r="OSQ151" s="57"/>
      <c r="OSR151" s="57"/>
      <c r="OSS151" s="57"/>
      <c r="OST151" s="57"/>
      <c r="OSU151" s="57"/>
      <c r="OSV151" s="57"/>
      <c r="OSW151" s="57"/>
      <c r="OSX151" s="57"/>
      <c r="OSY151" s="57"/>
      <c r="OSZ151" s="57"/>
      <c r="OTA151" s="57"/>
      <c r="OTB151" s="57"/>
      <c r="OTC151" s="57"/>
      <c r="OTD151" s="57"/>
      <c r="OTE151" s="57"/>
      <c r="OTF151" s="57"/>
      <c r="OTG151" s="57"/>
      <c r="OTH151" s="57"/>
      <c r="OTI151" s="57"/>
      <c r="OTJ151" s="57"/>
      <c r="OTK151" s="57"/>
      <c r="OTL151" s="57"/>
      <c r="OTM151" s="57"/>
      <c r="OTN151" s="57"/>
      <c r="OTO151" s="57"/>
      <c r="OTP151" s="57"/>
      <c r="OTQ151" s="57"/>
      <c r="OTR151" s="57"/>
      <c r="OTS151" s="57"/>
      <c r="OTT151" s="57"/>
      <c r="OTU151" s="57"/>
      <c r="OTV151" s="57"/>
      <c r="OTW151" s="57"/>
      <c r="OTX151" s="57"/>
      <c r="OTY151" s="57"/>
      <c r="OTZ151" s="57"/>
      <c r="OUA151" s="57"/>
      <c r="OUB151" s="57"/>
      <c r="OUC151" s="57"/>
      <c r="OUD151" s="57"/>
      <c r="OUE151" s="57"/>
      <c r="OUF151" s="57"/>
      <c r="OUG151" s="57"/>
      <c r="OUH151" s="57"/>
      <c r="OUI151" s="57"/>
      <c r="OUJ151" s="57"/>
      <c r="OUK151" s="57"/>
      <c r="OUL151" s="57"/>
      <c r="OUM151" s="57"/>
      <c r="OUN151" s="57"/>
      <c r="OUO151" s="57"/>
      <c r="OUP151" s="57"/>
      <c r="OUQ151" s="57"/>
      <c r="OUR151" s="57"/>
      <c r="OUS151" s="57"/>
      <c r="OUT151" s="57"/>
      <c r="OUU151" s="57"/>
      <c r="OUV151" s="57"/>
      <c r="OUW151" s="57"/>
      <c r="OUX151" s="57"/>
      <c r="OUY151" s="57"/>
      <c r="OUZ151" s="57"/>
      <c r="OVA151" s="57"/>
      <c r="OVB151" s="57"/>
      <c r="OVC151" s="57"/>
      <c r="OVD151" s="57"/>
      <c r="OVE151" s="57"/>
      <c r="OVF151" s="57"/>
      <c r="OVG151" s="57"/>
      <c r="OVH151" s="57"/>
      <c r="OVI151" s="57"/>
      <c r="OVJ151" s="57"/>
      <c r="OVK151" s="57"/>
      <c r="OVL151" s="57"/>
      <c r="OVM151" s="57"/>
      <c r="OVN151" s="57"/>
      <c r="OVO151" s="57"/>
      <c r="OVP151" s="57"/>
      <c r="OVQ151" s="57"/>
      <c r="OVR151" s="57"/>
      <c r="OVS151" s="57"/>
      <c r="OVT151" s="57"/>
      <c r="OVU151" s="57"/>
      <c r="OVV151" s="57"/>
      <c r="OVW151" s="57"/>
      <c r="OVX151" s="57"/>
      <c r="OVY151" s="57"/>
      <c r="OVZ151" s="57"/>
      <c r="OWA151" s="57"/>
      <c r="OWB151" s="57"/>
      <c r="OWC151" s="57"/>
      <c r="OWD151" s="57"/>
      <c r="OWE151" s="57"/>
      <c r="OWF151" s="57"/>
      <c r="OWG151" s="57"/>
      <c r="OWH151" s="57"/>
      <c r="OWI151" s="57"/>
      <c r="OWJ151" s="57"/>
      <c r="OWK151" s="57"/>
      <c r="OWL151" s="57"/>
      <c r="OWM151" s="57"/>
      <c r="OWN151" s="57"/>
      <c r="OWO151" s="57"/>
      <c r="OWP151" s="57"/>
      <c r="OWQ151" s="57"/>
      <c r="OWR151" s="57"/>
      <c r="OWS151" s="57"/>
      <c r="OWT151" s="57"/>
      <c r="OWU151" s="57"/>
      <c r="OWV151" s="57"/>
      <c r="OWW151" s="57"/>
      <c r="OWX151" s="57"/>
      <c r="OWY151" s="57"/>
      <c r="OWZ151" s="57"/>
      <c r="OXA151" s="57"/>
      <c r="OXB151" s="57"/>
      <c r="OXC151" s="57"/>
      <c r="OXD151" s="57"/>
      <c r="OXE151" s="57"/>
      <c r="OXF151" s="57"/>
      <c r="OXG151" s="57"/>
      <c r="OXH151" s="57"/>
      <c r="OXI151" s="57"/>
      <c r="OXJ151" s="57"/>
      <c r="OXK151" s="57"/>
      <c r="OXL151" s="57"/>
      <c r="OXM151" s="57"/>
      <c r="OXN151" s="57"/>
      <c r="OXO151" s="57"/>
      <c r="OXP151" s="57"/>
      <c r="OXQ151" s="57"/>
      <c r="OXR151" s="57"/>
      <c r="OXS151" s="57"/>
      <c r="OXT151" s="57"/>
      <c r="OXU151" s="57"/>
      <c r="OXV151" s="57"/>
      <c r="OXW151" s="57"/>
      <c r="OXX151" s="57"/>
      <c r="OXY151" s="57"/>
      <c r="OXZ151" s="57"/>
      <c r="OYA151" s="57"/>
      <c r="OYB151" s="57"/>
      <c r="OYC151" s="57"/>
      <c r="OYD151" s="57"/>
      <c r="OYE151" s="57"/>
      <c r="OYF151" s="57"/>
      <c r="OYG151" s="57"/>
      <c r="OYH151" s="57"/>
      <c r="OYI151" s="57"/>
      <c r="OYJ151" s="57"/>
      <c r="OYK151" s="57"/>
      <c r="OYL151" s="57"/>
      <c r="OYM151" s="57"/>
      <c r="OYN151" s="57"/>
      <c r="OYO151" s="57"/>
      <c r="OYP151" s="57"/>
      <c r="OYQ151" s="57"/>
      <c r="OYR151" s="57"/>
      <c r="OYS151" s="57"/>
      <c r="OYT151" s="57"/>
      <c r="OYU151" s="57"/>
      <c r="OYV151" s="57"/>
      <c r="OYW151" s="57"/>
      <c r="OYX151" s="57"/>
      <c r="OYY151" s="57"/>
      <c r="OYZ151" s="57"/>
      <c r="OZA151" s="57"/>
      <c r="OZB151" s="57"/>
      <c r="OZC151" s="57"/>
      <c r="OZD151" s="57"/>
      <c r="OZE151" s="57"/>
      <c r="OZF151" s="57"/>
      <c r="OZG151" s="57"/>
      <c r="OZH151" s="57"/>
      <c r="OZI151" s="57"/>
      <c r="OZJ151" s="57"/>
      <c r="OZK151" s="57"/>
      <c r="OZL151" s="57"/>
      <c r="OZM151" s="57"/>
      <c r="OZN151" s="57"/>
      <c r="OZO151" s="57"/>
      <c r="OZP151" s="57"/>
      <c r="OZQ151" s="57"/>
      <c r="OZR151" s="57"/>
      <c r="OZS151" s="57"/>
      <c r="OZT151" s="57"/>
      <c r="OZU151" s="57"/>
      <c r="OZV151" s="57"/>
      <c r="OZW151" s="57"/>
      <c r="OZX151" s="57"/>
      <c r="OZY151" s="57"/>
      <c r="OZZ151" s="57"/>
      <c r="PAA151" s="57"/>
      <c r="PAB151" s="57"/>
      <c r="PAC151" s="57"/>
      <c r="PAD151" s="57"/>
      <c r="PAE151" s="57"/>
      <c r="PAF151" s="57"/>
      <c r="PAG151" s="57"/>
      <c r="PAH151" s="57"/>
      <c r="PAI151" s="57"/>
      <c r="PAJ151" s="57"/>
      <c r="PAK151" s="57"/>
      <c r="PAL151" s="57"/>
      <c r="PAM151" s="57"/>
      <c r="PAN151" s="57"/>
      <c r="PAO151" s="57"/>
      <c r="PAP151" s="57"/>
      <c r="PAQ151" s="57"/>
      <c r="PAR151" s="57"/>
      <c r="PAS151" s="57"/>
      <c r="PAT151" s="57"/>
      <c r="PAU151" s="57"/>
      <c r="PAV151" s="57"/>
      <c r="PAW151" s="57"/>
      <c r="PAX151" s="57"/>
      <c r="PAY151" s="57"/>
      <c r="PAZ151" s="57"/>
      <c r="PBA151" s="57"/>
      <c r="PBB151" s="57"/>
      <c r="PBC151" s="57"/>
      <c r="PBD151" s="57"/>
      <c r="PBE151" s="57"/>
      <c r="PBF151" s="57"/>
      <c r="PBG151" s="57"/>
      <c r="PBH151" s="57"/>
      <c r="PBI151" s="57"/>
      <c r="PBJ151" s="57"/>
      <c r="PBK151" s="57"/>
      <c r="PBL151" s="57"/>
      <c r="PBM151" s="57"/>
      <c r="PBN151" s="57"/>
      <c r="PBO151" s="57"/>
      <c r="PBP151" s="57"/>
      <c r="PBQ151" s="57"/>
      <c r="PBR151" s="57"/>
      <c r="PBS151" s="57"/>
      <c r="PBT151" s="57"/>
      <c r="PBU151" s="57"/>
      <c r="PBV151" s="57"/>
      <c r="PBW151" s="57"/>
      <c r="PBX151" s="57"/>
      <c r="PBY151" s="57"/>
      <c r="PBZ151" s="57"/>
      <c r="PCA151" s="57"/>
      <c r="PCB151" s="57"/>
      <c r="PCC151" s="57"/>
      <c r="PCD151" s="57"/>
      <c r="PCE151" s="57"/>
      <c r="PCF151" s="57"/>
      <c r="PCG151" s="57"/>
      <c r="PCH151" s="57"/>
      <c r="PCI151" s="57"/>
      <c r="PCJ151" s="57"/>
      <c r="PCK151" s="57"/>
      <c r="PCL151" s="57"/>
      <c r="PCM151" s="57"/>
      <c r="PCN151" s="57"/>
      <c r="PCO151" s="57"/>
      <c r="PCP151" s="57"/>
      <c r="PCQ151" s="57"/>
      <c r="PCR151" s="57"/>
      <c r="PCS151" s="57"/>
      <c r="PCT151" s="57"/>
      <c r="PCU151" s="57"/>
      <c r="PCV151" s="57"/>
      <c r="PCW151" s="57"/>
      <c r="PCX151" s="57"/>
      <c r="PCY151" s="57"/>
      <c r="PCZ151" s="57"/>
      <c r="PDA151" s="57"/>
      <c r="PDB151" s="57"/>
      <c r="PDC151" s="57"/>
      <c r="PDD151" s="57"/>
      <c r="PDE151" s="57"/>
      <c r="PDF151" s="57"/>
      <c r="PDG151" s="57"/>
      <c r="PDH151" s="57"/>
      <c r="PDI151" s="57"/>
      <c r="PDJ151" s="57"/>
      <c r="PDK151" s="57"/>
      <c r="PDL151" s="57"/>
      <c r="PDM151" s="57"/>
      <c r="PDN151" s="57"/>
      <c r="PDO151" s="57"/>
      <c r="PDP151" s="57"/>
      <c r="PDQ151" s="57"/>
      <c r="PDR151" s="57"/>
      <c r="PDS151" s="57"/>
      <c r="PDT151" s="57"/>
      <c r="PDU151" s="57"/>
      <c r="PDV151" s="57"/>
      <c r="PDW151" s="57"/>
      <c r="PDX151" s="57"/>
      <c r="PDY151" s="57"/>
      <c r="PDZ151" s="57"/>
      <c r="PEA151" s="57"/>
      <c r="PEB151" s="57"/>
      <c r="PEC151" s="57"/>
      <c r="PED151" s="57"/>
      <c r="PEE151" s="57"/>
      <c r="PEF151" s="57"/>
      <c r="PEG151" s="57"/>
      <c r="PEH151" s="57"/>
      <c r="PEI151" s="57"/>
      <c r="PEJ151" s="57"/>
      <c r="PEK151" s="57"/>
      <c r="PEL151" s="57"/>
      <c r="PEM151" s="57"/>
      <c r="PEN151" s="57"/>
      <c r="PEO151" s="57"/>
      <c r="PEP151" s="57"/>
      <c r="PEQ151" s="57"/>
      <c r="PER151" s="57"/>
      <c r="PES151" s="57"/>
      <c r="PET151" s="57"/>
      <c r="PEU151" s="57"/>
      <c r="PEV151" s="57"/>
      <c r="PEW151" s="57"/>
      <c r="PEX151" s="57"/>
      <c r="PEY151" s="57"/>
      <c r="PEZ151" s="57"/>
      <c r="PFA151" s="57"/>
      <c r="PFB151" s="57"/>
      <c r="PFC151" s="57"/>
      <c r="PFD151" s="57"/>
      <c r="PFE151" s="57"/>
      <c r="PFF151" s="57"/>
      <c r="PFG151" s="57"/>
      <c r="PFH151" s="57"/>
      <c r="PFI151" s="57"/>
      <c r="PFJ151" s="57"/>
      <c r="PFK151" s="57"/>
      <c r="PFL151" s="57"/>
      <c r="PFM151" s="57"/>
      <c r="PFN151" s="57"/>
      <c r="PFO151" s="57"/>
      <c r="PFP151" s="57"/>
      <c r="PFQ151" s="57"/>
      <c r="PFR151" s="57"/>
      <c r="PFS151" s="57"/>
      <c r="PFT151" s="57"/>
      <c r="PFU151" s="57"/>
      <c r="PFV151" s="57"/>
      <c r="PFW151" s="57"/>
      <c r="PFX151" s="57"/>
      <c r="PFY151" s="57"/>
      <c r="PFZ151" s="57"/>
      <c r="PGA151" s="57"/>
      <c r="PGB151" s="57"/>
      <c r="PGC151" s="57"/>
      <c r="PGD151" s="57"/>
      <c r="PGE151" s="57"/>
      <c r="PGF151" s="57"/>
      <c r="PGG151" s="57"/>
      <c r="PGH151" s="57"/>
      <c r="PGI151" s="57"/>
      <c r="PGJ151" s="57"/>
      <c r="PGK151" s="57"/>
      <c r="PGL151" s="57"/>
      <c r="PGM151" s="57"/>
      <c r="PGN151" s="57"/>
      <c r="PGO151" s="57"/>
      <c r="PGP151" s="57"/>
      <c r="PGQ151" s="57"/>
      <c r="PGR151" s="57"/>
      <c r="PGS151" s="57"/>
      <c r="PGT151" s="57"/>
      <c r="PGU151" s="57"/>
      <c r="PGV151" s="57"/>
      <c r="PGW151" s="57"/>
      <c r="PGX151" s="57"/>
      <c r="PGY151" s="57"/>
      <c r="PGZ151" s="57"/>
      <c r="PHA151" s="57"/>
      <c r="PHB151" s="57"/>
      <c r="PHC151" s="57"/>
      <c r="PHD151" s="57"/>
      <c r="PHE151" s="57"/>
      <c r="PHF151" s="57"/>
      <c r="PHG151" s="57"/>
      <c r="PHH151" s="57"/>
      <c r="PHI151" s="57"/>
      <c r="PHJ151" s="57"/>
      <c r="PHK151" s="57"/>
      <c r="PHL151" s="57"/>
      <c r="PHM151" s="57"/>
      <c r="PHN151" s="57"/>
      <c r="PHO151" s="57"/>
      <c r="PHP151" s="57"/>
      <c r="PHQ151" s="57"/>
      <c r="PHR151" s="57"/>
      <c r="PHS151" s="57"/>
      <c r="PHT151" s="57"/>
      <c r="PHU151" s="57"/>
      <c r="PHV151" s="57"/>
      <c r="PHW151" s="57"/>
      <c r="PHX151" s="57"/>
      <c r="PHY151" s="57"/>
      <c r="PHZ151" s="57"/>
      <c r="PIA151" s="57"/>
      <c r="PIB151" s="57"/>
      <c r="PIC151" s="57"/>
      <c r="PID151" s="57"/>
      <c r="PIE151" s="57"/>
      <c r="PIF151" s="57"/>
      <c r="PIG151" s="57"/>
      <c r="PIH151" s="57"/>
      <c r="PII151" s="57"/>
      <c r="PIJ151" s="57"/>
      <c r="PIK151" s="57"/>
      <c r="PIL151" s="57"/>
      <c r="PIM151" s="57"/>
      <c r="PIN151" s="57"/>
      <c r="PIO151" s="57"/>
      <c r="PIP151" s="57"/>
      <c r="PIQ151" s="57"/>
      <c r="PIR151" s="57"/>
      <c r="PIS151" s="57"/>
      <c r="PIT151" s="57"/>
      <c r="PIU151" s="57"/>
      <c r="PIV151" s="57"/>
      <c r="PIW151" s="57"/>
      <c r="PIX151" s="57"/>
      <c r="PIY151" s="57"/>
      <c r="PIZ151" s="57"/>
      <c r="PJA151" s="57"/>
      <c r="PJB151" s="57"/>
      <c r="PJC151" s="57"/>
      <c r="PJD151" s="57"/>
      <c r="PJE151" s="57"/>
      <c r="PJF151" s="57"/>
      <c r="PJG151" s="57"/>
      <c r="PJH151" s="57"/>
      <c r="PJI151" s="57"/>
      <c r="PJJ151" s="57"/>
      <c r="PJK151" s="57"/>
      <c r="PJL151" s="57"/>
      <c r="PJM151" s="57"/>
      <c r="PJN151" s="57"/>
      <c r="PJO151" s="57"/>
      <c r="PJP151" s="57"/>
      <c r="PJQ151" s="57"/>
      <c r="PJR151" s="57"/>
      <c r="PJS151" s="57"/>
      <c r="PJT151" s="57"/>
      <c r="PJU151" s="57"/>
      <c r="PJV151" s="57"/>
      <c r="PJW151" s="57"/>
      <c r="PJX151" s="57"/>
      <c r="PJY151" s="57"/>
      <c r="PJZ151" s="57"/>
      <c r="PKA151" s="57"/>
      <c r="PKB151" s="57"/>
      <c r="PKC151" s="57"/>
      <c r="PKD151" s="57"/>
      <c r="PKE151" s="57"/>
      <c r="PKF151" s="57"/>
      <c r="PKG151" s="57"/>
      <c r="PKH151" s="57"/>
      <c r="PKI151" s="57"/>
      <c r="PKJ151" s="57"/>
      <c r="PKK151" s="57"/>
      <c r="PKL151" s="57"/>
      <c r="PKM151" s="57"/>
      <c r="PKN151" s="57"/>
      <c r="PKO151" s="57"/>
      <c r="PKP151" s="57"/>
      <c r="PKQ151" s="57"/>
      <c r="PKR151" s="57"/>
      <c r="PKS151" s="57"/>
      <c r="PKT151" s="57"/>
      <c r="PKU151" s="57"/>
      <c r="PKV151" s="57"/>
      <c r="PKW151" s="57"/>
      <c r="PKX151" s="57"/>
      <c r="PKY151" s="57"/>
      <c r="PKZ151" s="57"/>
      <c r="PLA151" s="57"/>
      <c r="PLB151" s="57"/>
      <c r="PLC151" s="57"/>
      <c r="PLD151" s="57"/>
      <c r="PLE151" s="57"/>
      <c r="PLF151" s="57"/>
      <c r="PLG151" s="57"/>
      <c r="PLH151" s="57"/>
      <c r="PLI151" s="57"/>
      <c r="PLJ151" s="57"/>
      <c r="PLK151" s="57"/>
      <c r="PLL151" s="57"/>
      <c r="PLM151" s="57"/>
      <c r="PLN151" s="57"/>
      <c r="PLO151" s="57"/>
      <c r="PLP151" s="57"/>
      <c r="PLQ151" s="57"/>
      <c r="PLR151" s="57"/>
      <c r="PLS151" s="57"/>
      <c r="PLT151" s="57"/>
      <c r="PLU151" s="57"/>
      <c r="PLV151" s="57"/>
      <c r="PLW151" s="57"/>
      <c r="PLX151" s="57"/>
      <c r="PLY151" s="57"/>
      <c r="PLZ151" s="57"/>
      <c r="PMA151" s="57"/>
      <c r="PMB151" s="57"/>
      <c r="PMC151" s="57"/>
      <c r="PMD151" s="57"/>
      <c r="PME151" s="57"/>
      <c r="PMF151" s="57"/>
      <c r="PMG151" s="57"/>
      <c r="PMH151" s="57"/>
      <c r="PMI151" s="57"/>
      <c r="PMJ151" s="57"/>
      <c r="PMK151" s="57"/>
      <c r="PML151" s="57"/>
      <c r="PMM151" s="57"/>
      <c r="PMN151" s="57"/>
      <c r="PMO151" s="57"/>
      <c r="PMP151" s="57"/>
      <c r="PMQ151" s="57"/>
      <c r="PMR151" s="57"/>
      <c r="PMS151" s="57"/>
      <c r="PMT151" s="57"/>
      <c r="PMU151" s="57"/>
      <c r="PMV151" s="57"/>
      <c r="PMW151" s="57"/>
      <c r="PMX151" s="57"/>
      <c r="PMY151" s="57"/>
      <c r="PMZ151" s="57"/>
      <c r="PNA151" s="57"/>
      <c r="PNB151" s="57"/>
      <c r="PNC151" s="57"/>
      <c r="PND151" s="57"/>
      <c r="PNE151" s="57"/>
      <c r="PNF151" s="57"/>
      <c r="PNG151" s="57"/>
      <c r="PNH151" s="57"/>
      <c r="PNI151" s="57"/>
      <c r="PNJ151" s="57"/>
      <c r="PNK151" s="57"/>
      <c r="PNL151" s="57"/>
      <c r="PNM151" s="57"/>
      <c r="PNN151" s="57"/>
      <c r="PNO151" s="57"/>
      <c r="PNP151" s="57"/>
      <c r="PNQ151" s="57"/>
      <c r="PNR151" s="57"/>
      <c r="PNS151" s="57"/>
      <c r="PNT151" s="57"/>
      <c r="PNU151" s="57"/>
      <c r="PNV151" s="57"/>
      <c r="PNW151" s="57"/>
      <c r="PNX151" s="57"/>
      <c r="PNY151" s="57"/>
      <c r="PNZ151" s="57"/>
      <c r="POA151" s="57"/>
      <c r="POB151" s="57"/>
      <c r="POC151" s="57"/>
      <c r="POD151" s="57"/>
      <c r="POE151" s="57"/>
      <c r="POF151" s="57"/>
      <c r="POG151" s="57"/>
      <c r="POH151" s="57"/>
      <c r="POI151" s="57"/>
      <c r="POJ151" s="57"/>
      <c r="POK151" s="57"/>
      <c r="POL151" s="57"/>
      <c r="POM151" s="57"/>
      <c r="PON151" s="57"/>
      <c r="POO151" s="57"/>
      <c r="POP151" s="57"/>
      <c r="POQ151" s="57"/>
      <c r="POR151" s="57"/>
      <c r="POS151" s="57"/>
      <c r="POT151" s="57"/>
      <c r="POU151" s="57"/>
      <c r="POV151" s="57"/>
      <c r="POW151" s="57"/>
      <c r="POX151" s="57"/>
      <c r="POY151" s="57"/>
      <c r="POZ151" s="57"/>
      <c r="PPA151" s="57"/>
      <c r="PPB151" s="57"/>
      <c r="PPC151" s="57"/>
      <c r="PPD151" s="57"/>
      <c r="PPE151" s="57"/>
      <c r="PPF151" s="57"/>
      <c r="PPG151" s="57"/>
      <c r="PPH151" s="57"/>
      <c r="PPI151" s="57"/>
      <c r="PPJ151" s="57"/>
      <c r="PPK151" s="57"/>
      <c r="PPL151" s="57"/>
      <c r="PPM151" s="57"/>
      <c r="PPN151" s="57"/>
      <c r="PPO151" s="57"/>
      <c r="PPP151" s="57"/>
      <c r="PPQ151" s="57"/>
      <c r="PPR151" s="57"/>
      <c r="PPS151" s="57"/>
      <c r="PPT151" s="57"/>
      <c r="PPU151" s="57"/>
      <c r="PPV151" s="57"/>
      <c r="PPW151" s="57"/>
      <c r="PPX151" s="57"/>
      <c r="PPY151" s="57"/>
      <c r="PPZ151" s="57"/>
      <c r="PQA151" s="57"/>
      <c r="PQB151" s="57"/>
      <c r="PQC151" s="57"/>
      <c r="PQD151" s="57"/>
      <c r="PQE151" s="57"/>
      <c r="PQF151" s="57"/>
      <c r="PQG151" s="57"/>
      <c r="PQH151" s="57"/>
      <c r="PQI151" s="57"/>
      <c r="PQJ151" s="57"/>
      <c r="PQK151" s="57"/>
      <c r="PQL151" s="57"/>
      <c r="PQM151" s="57"/>
      <c r="PQN151" s="57"/>
      <c r="PQO151" s="57"/>
      <c r="PQP151" s="57"/>
      <c r="PQQ151" s="57"/>
      <c r="PQR151" s="57"/>
      <c r="PQS151" s="57"/>
      <c r="PQT151" s="57"/>
      <c r="PQU151" s="57"/>
      <c r="PQV151" s="57"/>
      <c r="PQW151" s="57"/>
      <c r="PQX151" s="57"/>
      <c r="PQY151" s="57"/>
      <c r="PQZ151" s="57"/>
      <c r="PRA151" s="57"/>
      <c r="PRB151" s="57"/>
      <c r="PRC151" s="57"/>
      <c r="PRD151" s="57"/>
      <c r="PRE151" s="57"/>
      <c r="PRF151" s="57"/>
      <c r="PRG151" s="57"/>
      <c r="PRH151" s="57"/>
      <c r="PRI151" s="57"/>
      <c r="PRJ151" s="57"/>
      <c r="PRK151" s="57"/>
      <c r="PRL151" s="57"/>
      <c r="PRM151" s="57"/>
      <c r="PRN151" s="57"/>
      <c r="PRO151" s="57"/>
      <c r="PRP151" s="57"/>
      <c r="PRQ151" s="57"/>
      <c r="PRR151" s="57"/>
      <c r="PRS151" s="57"/>
      <c r="PRT151" s="57"/>
      <c r="PRU151" s="57"/>
      <c r="PRV151" s="57"/>
      <c r="PRW151" s="57"/>
      <c r="PRX151" s="57"/>
      <c r="PRY151" s="57"/>
      <c r="PRZ151" s="57"/>
      <c r="PSA151" s="57"/>
      <c r="PSB151" s="57"/>
      <c r="PSC151" s="57"/>
      <c r="PSD151" s="57"/>
      <c r="PSE151" s="57"/>
      <c r="PSF151" s="57"/>
      <c r="PSG151" s="57"/>
      <c r="PSH151" s="57"/>
      <c r="PSI151" s="57"/>
      <c r="PSJ151" s="57"/>
      <c r="PSK151" s="57"/>
      <c r="PSL151" s="57"/>
      <c r="PSM151" s="57"/>
      <c r="PSN151" s="57"/>
      <c r="PSO151" s="57"/>
      <c r="PSP151" s="57"/>
      <c r="PSQ151" s="57"/>
      <c r="PSR151" s="57"/>
      <c r="PSS151" s="57"/>
      <c r="PST151" s="57"/>
      <c r="PSU151" s="57"/>
      <c r="PSV151" s="57"/>
      <c r="PSW151" s="57"/>
      <c r="PSX151" s="57"/>
      <c r="PSY151" s="57"/>
      <c r="PSZ151" s="57"/>
      <c r="PTA151" s="57"/>
      <c r="PTB151" s="57"/>
      <c r="PTC151" s="57"/>
      <c r="PTD151" s="57"/>
      <c r="PTE151" s="57"/>
      <c r="PTF151" s="57"/>
      <c r="PTG151" s="57"/>
      <c r="PTH151" s="57"/>
      <c r="PTI151" s="57"/>
      <c r="PTJ151" s="57"/>
      <c r="PTK151" s="57"/>
      <c r="PTL151" s="57"/>
      <c r="PTM151" s="57"/>
      <c r="PTN151" s="57"/>
      <c r="PTO151" s="57"/>
      <c r="PTP151" s="57"/>
      <c r="PTQ151" s="57"/>
      <c r="PTR151" s="57"/>
      <c r="PTS151" s="57"/>
      <c r="PTT151" s="57"/>
      <c r="PTU151" s="57"/>
      <c r="PTV151" s="57"/>
      <c r="PTW151" s="57"/>
      <c r="PTX151" s="57"/>
      <c r="PTY151" s="57"/>
      <c r="PTZ151" s="57"/>
      <c r="PUA151" s="57"/>
      <c r="PUB151" s="57"/>
      <c r="PUC151" s="57"/>
      <c r="PUD151" s="57"/>
      <c r="PUE151" s="57"/>
      <c r="PUF151" s="57"/>
      <c r="PUG151" s="57"/>
      <c r="PUH151" s="57"/>
      <c r="PUI151" s="57"/>
      <c r="PUJ151" s="57"/>
      <c r="PUK151" s="57"/>
      <c r="PUL151" s="57"/>
      <c r="PUM151" s="57"/>
      <c r="PUN151" s="57"/>
      <c r="PUO151" s="57"/>
      <c r="PUP151" s="57"/>
      <c r="PUQ151" s="57"/>
      <c r="PUR151" s="57"/>
      <c r="PUS151" s="57"/>
      <c r="PUT151" s="57"/>
      <c r="PUU151" s="57"/>
      <c r="PUV151" s="57"/>
      <c r="PUW151" s="57"/>
      <c r="PUX151" s="57"/>
      <c r="PUY151" s="57"/>
      <c r="PUZ151" s="57"/>
      <c r="PVA151" s="57"/>
      <c r="PVB151" s="57"/>
      <c r="PVC151" s="57"/>
      <c r="PVD151" s="57"/>
      <c r="PVE151" s="57"/>
      <c r="PVF151" s="57"/>
      <c r="PVG151" s="57"/>
      <c r="PVH151" s="57"/>
      <c r="PVI151" s="57"/>
      <c r="PVJ151" s="57"/>
      <c r="PVK151" s="57"/>
      <c r="PVL151" s="57"/>
      <c r="PVM151" s="57"/>
      <c r="PVN151" s="57"/>
      <c r="PVO151" s="57"/>
      <c r="PVP151" s="57"/>
      <c r="PVQ151" s="57"/>
      <c r="PVR151" s="57"/>
      <c r="PVS151" s="57"/>
      <c r="PVT151" s="57"/>
      <c r="PVU151" s="57"/>
      <c r="PVV151" s="57"/>
      <c r="PVW151" s="57"/>
      <c r="PVX151" s="57"/>
      <c r="PVY151" s="57"/>
      <c r="PVZ151" s="57"/>
      <c r="PWA151" s="57"/>
      <c r="PWB151" s="57"/>
      <c r="PWC151" s="57"/>
      <c r="PWD151" s="57"/>
      <c r="PWE151" s="57"/>
      <c r="PWF151" s="57"/>
      <c r="PWG151" s="57"/>
      <c r="PWH151" s="57"/>
      <c r="PWI151" s="57"/>
      <c r="PWJ151" s="57"/>
      <c r="PWK151" s="57"/>
      <c r="PWL151" s="57"/>
      <c r="PWM151" s="57"/>
      <c r="PWN151" s="57"/>
      <c r="PWO151" s="57"/>
      <c r="PWP151" s="57"/>
      <c r="PWQ151" s="57"/>
      <c r="PWR151" s="57"/>
      <c r="PWS151" s="57"/>
      <c r="PWT151" s="57"/>
      <c r="PWU151" s="57"/>
      <c r="PWV151" s="57"/>
      <c r="PWW151" s="57"/>
      <c r="PWX151" s="57"/>
      <c r="PWY151" s="57"/>
      <c r="PWZ151" s="57"/>
      <c r="PXA151" s="57"/>
      <c r="PXB151" s="57"/>
      <c r="PXC151" s="57"/>
      <c r="PXD151" s="57"/>
      <c r="PXE151" s="57"/>
      <c r="PXF151" s="57"/>
      <c r="PXG151" s="57"/>
      <c r="PXH151" s="57"/>
      <c r="PXI151" s="57"/>
      <c r="PXJ151" s="57"/>
      <c r="PXK151" s="57"/>
      <c r="PXL151" s="57"/>
      <c r="PXM151" s="57"/>
      <c r="PXN151" s="57"/>
      <c r="PXO151" s="57"/>
      <c r="PXP151" s="57"/>
      <c r="PXQ151" s="57"/>
      <c r="PXR151" s="57"/>
      <c r="PXS151" s="57"/>
      <c r="PXT151" s="57"/>
      <c r="PXU151" s="57"/>
      <c r="PXV151" s="57"/>
      <c r="PXW151" s="57"/>
      <c r="PXX151" s="57"/>
      <c r="PXY151" s="57"/>
      <c r="PXZ151" s="57"/>
      <c r="PYA151" s="57"/>
      <c r="PYB151" s="57"/>
      <c r="PYC151" s="57"/>
      <c r="PYD151" s="57"/>
      <c r="PYE151" s="57"/>
      <c r="PYF151" s="57"/>
      <c r="PYG151" s="57"/>
      <c r="PYH151" s="57"/>
      <c r="PYI151" s="57"/>
      <c r="PYJ151" s="57"/>
      <c r="PYK151" s="57"/>
      <c r="PYL151" s="57"/>
      <c r="PYM151" s="57"/>
      <c r="PYN151" s="57"/>
      <c r="PYO151" s="57"/>
      <c r="PYP151" s="57"/>
      <c r="PYQ151" s="57"/>
      <c r="PYR151" s="57"/>
      <c r="PYS151" s="57"/>
      <c r="PYT151" s="57"/>
      <c r="PYU151" s="57"/>
      <c r="PYV151" s="57"/>
      <c r="PYW151" s="57"/>
      <c r="PYX151" s="57"/>
      <c r="PYY151" s="57"/>
      <c r="PYZ151" s="57"/>
      <c r="PZA151" s="57"/>
      <c r="PZB151" s="57"/>
      <c r="PZC151" s="57"/>
      <c r="PZD151" s="57"/>
      <c r="PZE151" s="57"/>
      <c r="PZF151" s="57"/>
      <c r="PZG151" s="57"/>
      <c r="PZH151" s="57"/>
      <c r="PZI151" s="57"/>
      <c r="PZJ151" s="57"/>
      <c r="PZK151" s="57"/>
      <c r="PZL151" s="57"/>
      <c r="PZM151" s="57"/>
      <c r="PZN151" s="57"/>
      <c r="PZO151" s="57"/>
      <c r="PZP151" s="57"/>
      <c r="PZQ151" s="57"/>
      <c r="PZR151" s="57"/>
      <c r="PZS151" s="57"/>
      <c r="PZT151" s="57"/>
      <c r="PZU151" s="57"/>
      <c r="PZV151" s="57"/>
      <c r="PZW151" s="57"/>
      <c r="PZX151" s="57"/>
      <c r="PZY151" s="57"/>
      <c r="PZZ151" s="57"/>
      <c r="QAA151" s="57"/>
      <c r="QAB151" s="57"/>
      <c r="QAC151" s="57"/>
      <c r="QAD151" s="57"/>
      <c r="QAE151" s="57"/>
      <c r="QAF151" s="57"/>
      <c r="QAG151" s="57"/>
      <c r="QAH151" s="57"/>
      <c r="QAI151" s="57"/>
      <c r="QAJ151" s="57"/>
      <c r="QAK151" s="57"/>
      <c r="QAL151" s="57"/>
      <c r="QAM151" s="57"/>
      <c r="QAN151" s="57"/>
      <c r="QAO151" s="57"/>
      <c r="QAP151" s="57"/>
      <c r="QAQ151" s="57"/>
      <c r="QAR151" s="57"/>
      <c r="QAS151" s="57"/>
      <c r="QAT151" s="57"/>
      <c r="QAU151" s="57"/>
      <c r="QAV151" s="57"/>
      <c r="QAW151" s="57"/>
      <c r="QAX151" s="57"/>
      <c r="QAY151" s="57"/>
      <c r="QAZ151" s="57"/>
      <c r="QBA151" s="57"/>
      <c r="QBB151" s="57"/>
      <c r="QBC151" s="57"/>
      <c r="QBD151" s="57"/>
      <c r="QBE151" s="57"/>
      <c r="QBF151" s="57"/>
      <c r="QBG151" s="57"/>
      <c r="QBH151" s="57"/>
      <c r="QBI151" s="57"/>
      <c r="QBJ151" s="57"/>
      <c r="QBK151" s="57"/>
      <c r="QBL151" s="57"/>
      <c r="QBM151" s="57"/>
      <c r="QBN151" s="57"/>
      <c r="QBO151" s="57"/>
      <c r="QBP151" s="57"/>
      <c r="QBQ151" s="57"/>
      <c r="QBR151" s="57"/>
      <c r="QBS151" s="57"/>
      <c r="QBT151" s="57"/>
      <c r="QBU151" s="57"/>
      <c r="QBV151" s="57"/>
      <c r="QBW151" s="57"/>
      <c r="QBX151" s="57"/>
      <c r="QBY151" s="57"/>
      <c r="QBZ151" s="57"/>
      <c r="QCA151" s="57"/>
      <c r="QCB151" s="57"/>
      <c r="QCC151" s="57"/>
      <c r="QCD151" s="57"/>
      <c r="QCE151" s="57"/>
      <c r="QCF151" s="57"/>
      <c r="QCG151" s="57"/>
      <c r="QCH151" s="57"/>
      <c r="QCI151" s="57"/>
      <c r="QCJ151" s="57"/>
      <c r="QCK151" s="57"/>
      <c r="QCL151" s="57"/>
      <c r="QCM151" s="57"/>
      <c r="QCN151" s="57"/>
      <c r="QCO151" s="57"/>
      <c r="QCP151" s="57"/>
      <c r="QCQ151" s="57"/>
      <c r="QCR151" s="57"/>
      <c r="QCS151" s="57"/>
      <c r="QCT151" s="57"/>
      <c r="QCU151" s="57"/>
      <c r="QCV151" s="57"/>
      <c r="QCW151" s="57"/>
      <c r="QCX151" s="57"/>
      <c r="QCY151" s="57"/>
      <c r="QCZ151" s="57"/>
      <c r="QDA151" s="57"/>
      <c r="QDB151" s="57"/>
      <c r="QDC151" s="57"/>
      <c r="QDD151" s="57"/>
      <c r="QDE151" s="57"/>
      <c r="QDF151" s="57"/>
      <c r="QDG151" s="57"/>
      <c r="QDH151" s="57"/>
      <c r="QDI151" s="57"/>
      <c r="QDJ151" s="57"/>
      <c r="QDK151" s="57"/>
      <c r="QDL151" s="57"/>
      <c r="QDM151" s="57"/>
      <c r="QDN151" s="57"/>
      <c r="QDO151" s="57"/>
      <c r="QDP151" s="57"/>
      <c r="QDQ151" s="57"/>
      <c r="QDR151" s="57"/>
      <c r="QDS151" s="57"/>
      <c r="QDT151" s="57"/>
      <c r="QDU151" s="57"/>
      <c r="QDV151" s="57"/>
      <c r="QDW151" s="57"/>
      <c r="QDX151" s="57"/>
      <c r="QDY151" s="57"/>
      <c r="QDZ151" s="57"/>
      <c r="QEA151" s="57"/>
      <c r="QEB151" s="57"/>
      <c r="QEC151" s="57"/>
      <c r="QED151" s="57"/>
      <c r="QEE151" s="57"/>
      <c r="QEF151" s="57"/>
      <c r="QEG151" s="57"/>
      <c r="QEH151" s="57"/>
      <c r="QEI151" s="57"/>
      <c r="QEJ151" s="57"/>
      <c r="QEK151" s="57"/>
      <c r="QEL151" s="57"/>
      <c r="QEM151" s="57"/>
      <c r="QEN151" s="57"/>
      <c r="QEO151" s="57"/>
      <c r="QEP151" s="57"/>
      <c r="QEQ151" s="57"/>
      <c r="QER151" s="57"/>
      <c r="QES151" s="57"/>
      <c r="QET151" s="57"/>
      <c r="QEU151" s="57"/>
      <c r="QEV151" s="57"/>
      <c r="QEW151" s="57"/>
      <c r="QEX151" s="57"/>
      <c r="QEY151" s="57"/>
      <c r="QEZ151" s="57"/>
      <c r="QFA151" s="57"/>
      <c r="QFB151" s="57"/>
      <c r="QFC151" s="57"/>
      <c r="QFD151" s="57"/>
      <c r="QFE151" s="57"/>
      <c r="QFF151" s="57"/>
      <c r="QFG151" s="57"/>
      <c r="QFH151" s="57"/>
      <c r="QFI151" s="57"/>
      <c r="QFJ151" s="57"/>
      <c r="QFK151" s="57"/>
      <c r="QFL151" s="57"/>
      <c r="QFM151" s="57"/>
      <c r="QFN151" s="57"/>
      <c r="QFO151" s="57"/>
      <c r="QFP151" s="57"/>
      <c r="QFQ151" s="57"/>
      <c r="QFR151" s="57"/>
      <c r="QFS151" s="57"/>
      <c r="QFT151" s="57"/>
      <c r="QFU151" s="57"/>
      <c r="QFV151" s="57"/>
      <c r="QFW151" s="57"/>
      <c r="QFX151" s="57"/>
      <c r="QFY151" s="57"/>
      <c r="QFZ151" s="57"/>
      <c r="QGA151" s="57"/>
      <c r="QGB151" s="57"/>
      <c r="QGC151" s="57"/>
      <c r="QGD151" s="57"/>
      <c r="QGE151" s="57"/>
      <c r="QGF151" s="57"/>
      <c r="QGG151" s="57"/>
      <c r="QGH151" s="57"/>
      <c r="QGI151" s="57"/>
      <c r="QGJ151" s="57"/>
      <c r="QGK151" s="57"/>
      <c r="QGL151" s="57"/>
      <c r="QGM151" s="57"/>
      <c r="QGN151" s="57"/>
      <c r="QGO151" s="57"/>
      <c r="QGP151" s="57"/>
      <c r="QGQ151" s="57"/>
      <c r="QGR151" s="57"/>
      <c r="QGS151" s="57"/>
      <c r="QGT151" s="57"/>
      <c r="QGU151" s="57"/>
      <c r="QGV151" s="57"/>
      <c r="QGW151" s="57"/>
      <c r="QGX151" s="57"/>
      <c r="QGY151" s="57"/>
      <c r="QGZ151" s="57"/>
      <c r="QHA151" s="57"/>
      <c r="QHB151" s="57"/>
      <c r="QHC151" s="57"/>
      <c r="QHD151" s="57"/>
      <c r="QHE151" s="57"/>
      <c r="QHF151" s="57"/>
      <c r="QHG151" s="57"/>
      <c r="QHH151" s="57"/>
      <c r="QHI151" s="57"/>
      <c r="QHJ151" s="57"/>
      <c r="QHK151" s="57"/>
      <c r="QHL151" s="57"/>
      <c r="QHM151" s="57"/>
      <c r="QHN151" s="57"/>
      <c r="QHO151" s="57"/>
      <c r="QHP151" s="57"/>
      <c r="QHQ151" s="57"/>
      <c r="QHR151" s="57"/>
      <c r="QHS151" s="57"/>
      <c r="QHT151" s="57"/>
      <c r="QHU151" s="57"/>
      <c r="QHV151" s="57"/>
      <c r="QHW151" s="57"/>
      <c r="QHX151" s="57"/>
      <c r="QHY151" s="57"/>
      <c r="QHZ151" s="57"/>
      <c r="QIA151" s="57"/>
      <c r="QIB151" s="57"/>
      <c r="QIC151" s="57"/>
      <c r="QID151" s="57"/>
      <c r="QIE151" s="57"/>
      <c r="QIF151" s="57"/>
      <c r="QIG151" s="57"/>
      <c r="QIH151" s="57"/>
      <c r="QII151" s="57"/>
      <c r="QIJ151" s="57"/>
      <c r="QIK151" s="57"/>
      <c r="QIL151" s="57"/>
      <c r="QIM151" s="57"/>
      <c r="QIN151" s="57"/>
      <c r="QIO151" s="57"/>
      <c r="QIP151" s="57"/>
      <c r="QIQ151" s="57"/>
      <c r="QIR151" s="57"/>
      <c r="QIS151" s="57"/>
      <c r="QIT151" s="57"/>
      <c r="QIU151" s="57"/>
      <c r="QIV151" s="57"/>
      <c r="QIW151" s="57"/>
      <c r="QIX151" s="57"/>
      <c r="QIY151" s="57"/>
      <c r="QIZ151" s="57"/>
      <c r="QJA151" s="57"/>
      <c r="QJB151" s="57"/>
      <c r="QJC151" s="57"/>
      <c r="QJD151" s="57"/>
      <c r="QJE151" s="57"/>
      <c r="QJF151" s="57"/>
      <c r="QJG151" s="57"/>
      <c r="QJH151" s="57"/>
      <c r="QJI151" s="57"/>
      <c r="QJJ151" s="57"/>
      <c r="QJK151" s="57"/>
      <c r="QJL151" s="57"/>
      <c r="QJM151" s="57"/>
      <c r="QJN151" s="57"/>
      <c r="QJO151" s="57"/>
      <c r="QJP151" s="57"/>
      <c r="QJQ151" s="57"/>
      <c r="QJR151" s="57"/>
      <c r="QJS151" s="57"/>
      <c r="QJT151" s="57"/>
      <c r="QJU151" s="57"/>
      <c r="QJV151" s="57"/>
      <c r="QJW151" s="57"/>
      <c r="QJX151" s="57"/>
      <c r="QJY151" s="57"/>
      <c r="QJZ151" s="57"/>
      <c r="QKA151" s="57"/>
      <c r="QKB151" s="57"/>
      <c r="QKC151" s="57"/>
      <c r="QKD151" s="57"/>
      <c r="QKE151" s="57"/>
      <c r="QKF151" s="57"/>
      <c r="QKG151" s="57"/>
      <c r="QKH151" s="57"/>
      <c r="QKI151" s="57"/>
      <c r="QKJ151" s="57"/>
      <c r="QKK151" s="57"/>
      <c r="QKL151" s="57"/>
      <c r="QKM151" s="57"/>
      <c r="QKN151" s="57"/>
      <c r="QKO151" s="57"/>
      <c r="QKP151" s="57"/>
      <c r="QKQ151" s="57"/>
      <c r="QKR151" s="57"/>
      <c r="QKS151" s="57"/>
      <c r="QKT151" s="57"/>
      <c r="QKU151" s="57"/>
      <c r="QKV151" s="57"/>
      <c r="QKW151" s="57"/>
      <c r="QKX151" s="57"/>
      <c r="QKY151" s="57"/>
      <c r="QKZ151" s="57"/>
      <c r="QLA151" s="57"/>
      <c r="QLB151" s="57"/>
      <c r="QLC151" s="57"/>
      <c r="QLD151" s="57"/>
      <c r="QLE151" s="57"/>
      <c r="QLF151" s="57"/>
      <c r="QLG151" s="57"/>
      <c r="QLH151" s="57"/>
      <c r="QLI151" s="57"/>
      <c r="QLJ151" s="57"/>
      <c r="QLK151" s="57"/>
      <c r="QLL151" s="57"/>
      <c r="QLM151" s="57"/>
      <c r="QLN151" s="57"/>
      <c r="QLO151" s="57"/>
      <c r="QLP151" s="57"/>
      <c r="QLQ151" s="57"/>
      <c r="QLR151" s="57"/>
      <c r="QLS151" s="57"/>
      <c r="QLT151" s="57"/>
      <c r="QLU151" s="57"/>
      <c r="QLV151" s="57"/>
      <c r="QLW151" s="57"/>
      <c r="QLX151" s="57"/>
      <c r="QLY151" s="57"/>
      <c r="QLZ151" s="57"/>
      <c r="QMA151" s="57"/>
      <c r="QMB151" s="57"/>
      <c r="QMC151" s="57"/>
      <c r="QMD151" s="57"/>
      <c r="QME151" s="57"/>
      <c r="QMF151" s="57"/>
      <c r="QMG151" s="57"/>
      <c r="QMH151" s="57"/>
      <c r="QMI151" s="57"/>
      <c r="QMJ151" s="57"/>
      <c r="QMK151" s="57"/>
      <c r="QML151" s="57"/>
      <c r="QMM151" s="57"/>
      <c r="QMN151" s="57"/>
      <c r="QMO151" s="57"/>
      <c r="QMP151" s="57"/>
      <c r="QMQ151" s="57"/>
      <c r="QMR151" s="57"/>
      <c r="QMS151" s="57"/>
      <c r="QMT151" s="57"/>
      <c r="QMU151" s="57"/>
      <c r="QMV151" s="57"/>
      <c r="QMW151" s="57"/>
      <c r="QMX151" s="57"/>
      <c r="QMY151" s="57"/>
      <c r="QMZ151" s="57"/>
      <c r="QNA151" s="57"/>
      <c r="QNB151" s="57"/>
      <c r="QNC151" s="57"/>
      <c r="QND151" s="57"/>
      <c r="QNE151" s="57"/>
      <c r="QNF151" s="57"/>
      <c r="QNG151" s="57"/>
      <c r="QNH151" s="57"/>
      <c r="QNI151" s="57"/>
      <c r="QNJ151" s="57"/>
      <c r="QNK151" s="57"/>
      <c r="QNL151" s="57"/>
      <c r="QNM151" s="57"/>
      <c r="QNN151" s="57"/>
      <c r="QNO151" s="57"/>
      <c r="QNP151" s="57"/>
      <c r="QNQ151" s="57"/>
      <c r="QNR151" s="57"/>
      <c r="QNS151" s="57"/>
      <c r="QNT151" s="57"/>
      <c r="QNU151" s="57"/>
      <c r="QNV151" s="57"/>
      <c r="QNW151" s="57"/>
      <c r="QNX151" s="57"/>
      <c r="QNY151" s="57"/>
      <c r="QNZ151" s="57"/>
      <c r="QOA151" s="57"/>
      <c r="QOB151" s="57"/>
      <c r="QOC151" s="57"/>
      <c r="QOD151" s="57"/>
      <c r="QOE151" s="57"/>
      <c r="QOF151" s="57"/>
      <c r="QOG151" s="57"/>
      <c r="QOH151" s="57"/>
      <c r="QOI151" s="57"/>
      <c r="QOJ151" s="57"/>
      <c r="QOK151" s="57"/>
      <c r="QOL151" s="57"/>
      <c r="QOM151" s="57"/>
      <c r="QON151" s="57"/>
      <c r="QOO151" s="57"/>
      <c r="QOP151" s="57"/>
      <c r="QOQ151" s="57"/>
      <c r="QOR151" s="57"/>
      <c r="QOS151" s="57"/>
      <c r="QOT151" s="57"/>
      <c r="QOU151" s="57"/>
      <c r="QOV151" s="57"/>
      <c r="QOW151" s="57"/>
      <c r="QOX151" s="57"/>
      <c r="QOY151" s="57"/>
      <c r="QOZ151" s="57"/>
      <c r="QPA151" s="57"/>
      <c r="QPB151" s="57"/>
      <c r="QPC151" s="57"/>
      <c r="QPD151" s="57"/>
      <c r="QPE151" s="57"/>
      <c r="QPF151" s="57"/>
      <c r="QPG151" s="57"/>
      <c r="QPH151" s="57"/>
      <c r="QPI151" s="57"/>
      <c r="QPJ151" s="57"/>
      <c r="QPK151" s="57"/>
      <c r="QPL151" s="57"/>
      <c r="QPM151" s="57"/>
      <c r="QPN151" s="57"/>
      <c r="QPO151" s="57"/>
      <c r="QPP151" s="57"/>
      <c r="QPQ151" s="57"/>
      <c r="QPR151" s="57"/>
      <c r="QPS151" s="57"/>
      <c r="QPT151" s="57"/>
      <c r="QPU151" s="57"/>
      <c r="QPV151" s="57"/>
      <c r="QPW151" s="57"/>
      <c r="QPX151" s="57"/>
      <c r="QPY151" s="57"/>
      <c r="QPZ151" s="57"/>
      <c r="QQA151" s="57"/>
      <c r="QQB151" s="57"/>
      <c r="QQC151" s="57"/>
      <c r="QQD151" s="57"/>
      <c r="QQE151" s="57"/>
      <c r="QQF151" s="57"/>
      <c r="QQG151" s="57"/>
      <c r="QQH151" s="57"/>
      <c r="QQI151" s="57"/>
      <c r="QQJ151" s="57"/>
      <c r="QQK151" s="57"/>
      <c r="QQL151" s="57"/>
      <c r="QQM151" s="57"/>
      <c r="QQN151" s="57"/>
      <c r="QQO151" s="57"/>
      <c r="QQP151" s="57"/>
      <c r="QQQ151" s="57"/>
      <c r="QQR151" s="57"/>
      <c r="QQS151" s="57"/>
      <c r="QQT151" s="57"/>
      <c r="QQU151" s="57"/>
      <c r="QQV151" s="57"/>
      <c r="QQW151" s="57"/>
      <c r="QQX151" s="57"/>
      <c r="QQY151" s="57"/>
      <c r="QQZ151" s="57"/>
      <c r="QRA151" s="57"/>
      <c r="QRB151" s="57"/>
      <c r="QRC151" s="57"/>
      <c r="QRD151" s="57"/>
      <c r="QRE151" s="57"/>
      <c r="QRF151" s="57"/>
      <c r="QRG151" s="57"/>
      <c r="QRH151" s="57"/>
      <c r="QRI151" s="57"/>
      <c r="QRJ151" s="57"/>
      <c r="QRK151" s="57"/>
      <c r="QRL151" s="57"/>
      <c r="QRM151" s="57"/>
      <c r="QRN151" s="57"/>
      <c r="QRO151" s="57"/>
      <c r="QRP151" s="57"/>
      <c r="QRQ151" s="57"/>
      <c r="QRR151" s="57"/>
      <c r="QRS151" s="57"/>
      <c r="QRT151" s="57"/>
      <c r="QRU151" s="57"/>
      <c r="QRV151" s="57"/>
      <c r="QRW151" s="57"/>
      <c r="QRX151" s="57"/>
      <c r="QRY151" s="57"/>
      <c r="QRZ151" s="57"/>
      <c r="QSA151" s="57"/>
      <c r="QSB151" s="57"/>
      <c r="QSC151" s="57"/>
      <c r="QSD151" s="57"/>
      <c r="QSE151" s="57"/>
      <c r="QSF151" s="57"/>
      <c r="QSG151" s="57"/>
      <c r="QSH151" s="57"/>
      <c r="QSI151" s="57"/>
      <c r="QSJ151" s="57"/>
      <c r="QSK151" s="57"/>
      <c r="QSL151" s="57"/>
      <c r="QSM151" s="57"/>
      <c r="QSN151" s="57"/>
      <c r="QSO151" s="57"/>
      <c r="QSP151" s="57"/>
      <c r="QSQ151" s="57"/>
      <c r="QSR151" s="57"/>
      <c r="QSS151" s="57"/>
      <c r="QST151" s="57"/>
      <c r="QSU151" s="57"/>
      <c r="QSV151" s="57"/>
      <c r="QSW151" s="57"/>
      <c r="QSX151" s="57"/>
      <c r="QSY151" s="57"/>
      <c r="QSZ151" s="57"/>
      <c r="QTA151" s="57"/>
      <c r="QTB151" s="57"/>
      <c r="QTC151" s="57"/>
      <c r="QTD151" s="57"/>
      <c r="QTE151" s="57"/>
      <c r="QTF151" s="57"/>
      <c r="QTG151" s="57"/>
      <c r="QTH151" s="57"/>
      <c r="QTI151" s="57"/>
      <c r="QTJ151" s="57"/>
      <c r="QTK151" s="57"/>
      <c r="QTL151" s="57"/>
      <c r="QTM151" s="57"/>
      <c r="QTN151" s="57"/>
      <c r="QTO151" s="57"/>
      <c r="QTP151" s="57"/>
      <c r="QTQ151" s="57"/>
      <c r="QTR151" s="57"/>
      <c r="QTS151" s="57"/>
      <c r="QTT151" s="57"/>
      <c r="QTU151" s="57"/>
      <c r="QTV151" s="57"/>
      <c r="QTW151" s="57"/>
      <c r="QTX151" s="57"/>
      <c r="QTY151" s="57"/>
      <c r="QTZ151" s="57"/>
      <c r="QUA151" s="57"/>
      <c r="QUB151" s="57"/>
      <c r="QUC151" s="57"/>
      <c r="QUD151" s="57"/>
      <c r="QUE151" s="57"/>
      <c r="QUF151" s="57"/>
      <c r="QUG151" s="57"/>
      <c r="QUH151" s="57"/>
      <c r="QUI151" s="57"/>
      <c r="QUJ151" s="57"/>
      <c r="QUK151" s="57"/>
      <c r="QUL151" s="57"/>
      <c r="QUM151" s="57"/>
      <c r="QUN151" s="57"/>
      <c r="QUO151" s="57"/>
      <c r="QUP151" s="57"/>
      <c r="QUQ151" s="57"/>
      <c r="QUR151" s="57"/>
      <c r="QUS151" s="57"/>
      <c r="QUT151" s="57"/>
      <c r="QUU151" s="57"/>
      <c r="QUV151" s="57"/>
      <c r="QUW151" s="57"/>
      <c r="QUX151" s="57"/>
      <c r="QUY151" s="57"/>
      <c r="QUZ151" s="57"/>
      <c r="QVA151" s="57"/>
      <c r="QVB151" s="57"/>
      <c r="QVC151" s="57"/>
      <c r="QVD151" s="57"/>
      <c r="QVE151" s="57"/>
      <c r="QVF151" s="57"/>
      <c r="QVG151" s="57"/>
      <c r="QVH151" s="57"/>
      <c r="QVI151" s="57"/>
      <c r="QVJ151" s="57"/>
      <c r="QVK151" s="57"/>
      <c r="QVL151" s="57"/>
      <c r="QVM151" s="57"/>
      <c r="QVN151" s="57"/>
      <c r="QVO151" s="57"/>
      <c r="QVP151" s="57"/>
      <c r="QVQ151" s="57"/>
      <c r="QVR151" s="57"/>
      <c r="QVS151" s="57"/>
      <c r="QVT151" s="57"/>
      <c r="QVU151" s="57"/>
      <c r="QVV151" s="57"/>
      <c r="QVW151" s="57"/>
      <c r="QVX151" s="57"/>
      <c r="QVY151" s="57"/>
      <c r="QVZ151" s="57"/>
      <c r="QWA151" s="57"/>
      <c r="QWB151" s="57"/>
      <c r="QWC151" s="57"/>
      <c r="QWD151" s="57"/>
      <c r="QWE151" s="57"/>
      <c r="QWF151" s="57"/>
      <c r="QWG151" s="57"/>
      <c r="QWH151" s="57"/>
      <c r="QWI151" s="57"/>
      <c r="QWJ151" s="57"/>
      <c r="QWK151" s="57"/>
      <c r="QWL151" s="57"/>
      <c r="QWM151" s="57"/>
      <c r="QWN151" s="57"/>
      <c r="QWO151" s="57"/>
      <c r="QWP151" s="57"/>
      <c r="QWQ151" s="57"/>
      <c r="QWR151" s="57"/>
      <c r="QWS151" s="57"/>
      <c r="QWT151" s="57"/>
      <c r="QWU151" s="57"/>
      <c r="QWV151" s="57"/>
      <c r="QWW151" s="57"/>
      <c r="QWX151" s="57"/>
      <c r="QWY151" s="57"/>
      <c r="QWZ151" s="57"/>
      <c r="QXA151" s="57"/>
      <c r="QXB151" s="57"/>
      <c r="QXC151" s="57"/>
      <c r="QXD151" s="57"/>
      <c r="QXE151" s="57"/>
      <c r="QXF151" s="57"/>
      <c r="QXG151" s="57"/>
      <c r="QXH151" s="57"/>
      <c r="QXI151" s="57"/>
      <c r="QXJ151" s="57"/>
      <c r="QXK151" s="57"/>
      <c r="QXL151" s="57"/>
      <c r="QXM151" s="57"/>
      <c r="QXN151" s="57"/>
      <c r="QXO151" s="57"/>
      <c r="QXP151" s="57"/>
      <c r="QXQ151" s="57"/>
      <c r="QXR151" s="57"/>
      <c r="QXS151" s="57"/>
      <c r="QXT151" s="57"/>
      <c r="QXU151" s="57"/>
      <c r="QXV151" s="57"/>
      <c r="QXW151" s="57"/>
      <c r="QXX151" s="57"/>
      <c r="QXY151" s="57"/>
      <c r="QXZ151" s="57"/>
      <c r="QYA151" s="57"/>
      <c r="QYB151" s="57"/>
      <c r="QYC151" s="57"/>
      <c r="QYD151" s="57"/>
      <c r="QYE151" s="57"/>
      <c r="QYF151" s="57"/>
      <c r="QYG151" s="57"/>
      <c r="QYH151" s="57"/>
      <c r="QYI151" s="57"/>
      <c r="QYJ151" s="57"/>
      <c r="QYK151" s="57"/>
      <c r="QYL151" s="57"/>
      <c r="QYM151" s="57"/>
      <c r="QYN151" s="57"/>
      <c r="QYO151" s="57"/>
      <c r="QYP151" s="57"/>
      <c r="QYQ151" s="57"/>
      <c r="QYR151" s="57"/>
      <c r="QYS151" s="57"/>
      <c r="QYT151" s="57"/>
      <c r="QYU151" s="57"/>
      <c r="QYV151" s="57"/>
      <c r="QYW151" s="57"/>
      <c r="QYX151" s="57"/>
      <c r="QYY151" s="57"/>
      <c r="QYZ151" s="57"/>
      <c r="QZA151" s="57"/>
      <c r="QZB151" s="57"/>
      <c r="QZC151" s="57"/>
      <c r="QZD151" s="57"/>
      <c r="QZE151" s="57"/>
      <c r="QZF151" s="57"/>
      <c r="QZG151" s="57"/>
      <c r="QZH151" s="57"/>
      <c r="QZI151" s="57"/>
      <c r="QZJ151" s="57"/>
      <c r="QZK151" s="57"/>
      <c r="QZL151" s="57"/>
      <c r="QZM151" s="57"/>
      <c r="QZN151" s="57"/>
      <c r="QZO151" s="57"/>
      <c r="QZP151" s="57"/>
      <c r="QZQ151" s="57"/>
      <c r="QZR151" s="57"/>
      <c r="QZS151" s="57"/>
      <c r="QZT151" s="57"/>
      <c r="QZU151" s="57"/>
      <c r="QZV151" s="57"/>
      <c r="QZW151" s="57"/>
      <c r="QZX151" s="57"/>
      <c r="QZY151" s="57"/>
      <c r="QZZ151" s="57"/>
      <c r="RAA151" s="57"/>
      <c r="RAB151" s="57"/>
      <c r="RAC151" s="57"/>
      <c r="RAD151" s="57"/>
      <c r="RAE151" s="57"/>
      <c r="RAF151" s="57"/>
      <c r="RAG151" s="57"/>
      <c r="RAH151" s="57"/>
      <c r="RAI151" s="57"/>
      <c r="RAJ151" s="57"/>
      <c r="RAK151" s="57"/>
      <c r="RAL151" s="57"/>
      <c r="RAM151" s="57"/>
      <c r="RAN151" s="57"/>
      <c r="RAO151" s="57"/>
      <c r="RAP151" s="57"/>
      <c r="RAQ151" s="57"/>
      <c r="RAR151" s="57"/>
      <c r="RAS151" s="57"/>
      <c r="RAT151" s="57"/>
      <c r="RAU151" s="57"/>
      <c r="RAV151" s="57"/>
      <c r="RAW151" s="57"/>
      <c r="RAX151" s="57"/>
      <c r="RAY151" s="57"/>
      <c r="RAZ151" s="57"/>
      <c r="RBA151" s="57"/>
      <c r="RBB151" s="57"/>
      <c r="RBC151" s="57"/>
      <c r="RBD151" s="57"/>
      <c r="RBE151" s="57"/>
      <c r="RBF151" s="57"/>
      <c r="RBG151" s="57"/>
      <c r="RBH151" s="57"/>
      <c r="RBI151" s="57"/>
      <c r="RBJ151" s="57"/>
      <c r="RBK151" s="57"/>
      <c r="RBL151" s="57"/>
      <c r="RBM151" s="57"/>
      <c r="RBN151" s="57"/>
      <c r="RBO151" s="57"/>
      <c r="RBP151" s="57"/>
      <c r="RBQ151" s="57"/>
      <c r="RBR151" s="57"/>
      <c r="RBS151" s="57"/>
      <c r="RBT151" s="57"/>
      <c r="RBU151" s="57"/>
      <c r="RBV151" s="57"/>
      <c r="RBW151" s="57"/>
      <c r="RBX151" s="57"/>
      <c r="RBY151" s="57"/>
      <c r="RBZ151" s="57"/>
      <c r="RCA151" s="57"/>
      <c r="RCB151" s="57"/>
      <c r="RCC151" s="57"/>
      <c r="RCD151" s="57"/>
      <c r="RCE151" s="57"/>
      <c r="RCF151" s="57"/>
      <c r="RCG151" s="57"/>
      <c r="RCH151" s="57"/>
      <c r="RCI151" s="57"/>
      <c r="RCJ151" s="57"/>
      <c r="RCK151" s="57"/>
      <c r="RCL151" s="57"/>
      <c r="RCM151" s="57"/>
      <c r="RCN151" s="57"/>
      <c r="RCO151" s="57"/>
      <c r="RCP151" s="57"/>
      <c r="RCQ151" s="57"/>
      <c r="RCR151" s="57"/>
      <c r="RCS151" s="57"/>
      <c r="RCT151" s="57"/>
      <c r="RCU151" s="57"/>
      <c r="RCV151" s="57"/>
      <c r="RCW151" s="57"/>
      <c r="RCX151" s="57"/>
      <c r="RCY151" s="57"/>
      <c r="RCZ151" s="57"/>
      <c r="RDA151" s="57"/>
      <c r="RDB151" s="57"/>
      <c r="RDC151" s="57"/>
      <c r="RDD151" s="57"/>
      <c r="RDE151" s="57"/>
      <c r="RDF151" s="57"/>
      <c r="RDG151" s="57"/>
      <c r="RDH151" s="57"/>
      <c r="RDI151" s="57"/>
      <c r="RDJ151" s="57"/>
      <c r="RDK151" s="57"/>
      <c r="RDL151" s="57"/>
      <c r="RDM151" s="57"/>
      <c r="RDN151" s="57"/>
      <c r="RDO151" s="57"/>
      <c r="RDP151" s="57"/>
      <c r="RDQ151" s="57"/>
      <c r="RDR151" s="57"/>
      <c r="RDS151" s="57"/>
      <c r="RDT151" s="57"/>
      <c r="RDU151" s="57"/>
      <c r="RDV151" s="57"/>
      <c r="RDW151" s="57"/>
      <c r="RDX151" s="57"/>
      <c r="RDY151" s="57"/>
      <c r="RDZ151" s="57"/>
      <c r="REA151" s="57"/>
      <c r="REB151" s="57"/>
      <c r="REC151" s="57"/>
      <c r="RED151" s="57"/>
      <c r="REE151" s="57"/>
      <c r="REF151" s="57"/>
      <c r="REG151" s="57"/>
      <c r="REH151" s="57"/>
      <c r="REI151" s="57"/>
      <c r="REJ151" s="57"/>
      <c r="REK151" s="57"/>
      <c r="REL151" s="57"/>
      <c r="REM151" s="57"/>
      <c r="REN151" s="57"/>
      <c r="REO151" s="57"/>
      <c r="REP151" s="57"/>
      <c r="REQ151" s="57"/>
      <c r="RER151" s="57"/>
      <c r="RES151" s="57"/>
      <c r="RET151" s="57"/>
      <c r="REU151" s="57"/>
      <c r="REV151" s="57"/>
      <c r="REW151" s="57"/>
      <c r="REX151" s="57"/>
      <c r="REY151" s="57"/>
      <c r="REZ151" s="57"/>
      <c r="RFA151" s="57"/>
      <c r="RFB151" s="57"/>
      <c r="RFC151" s="57"/>
      <c r="RFD151" s="57"/>
      <c r="RFE151" s="57"/>
      <c r="RFF151" s="57"/>
      <c r="RFG151" s="57"/>
      <c r="RFH151" s="57"/>
      <c r="RFI151" s="57"/>
      <c r="RFJ151" s="57"/>
      <c r="RFK151" s="57"/>
      <c r="RFL151" s="57"/>
      <c r="RFM151" s="57"/>
      <c r="RFN151" s="57"/>
      <c r="RFO151" s="57"/>
      <c r="RFP151" s="57"/>
      <c r="RFQ151" s="57"/>
      <c r="RFR151" s="57"/>
      <c r="RFS151" s="57"/>
      <c r="RFT151" s="57"/>
      <c r="RFU151" s="57"/>
      <c r="RFV151" s="57"/>
      <c r="RFW151" s="57"/>
      <c r="RFX151" s="57"/>
      <c r="RFY151" s="57"/>
      <c r="RFZ151" s="57"/>
      <c r="RGA151" s="57"/>
      <c r="RGB151" s="57"/>
      <c r="RGC151" s="57"/>
      <c r="RGD151" s="57"/>
      <c r="RGE151" s="57"/>
      <c r="RGF151" s="57"/>
      <c r="RGG151" s="57"/>
      <c r="RGH151" s="57"/>
      <c r="RGI151" s="57"/>
      <c r="RGJ151" s="57"/>
      <c r="RGK151" s="57"/>
      <c r="RGL151" s="57"/>
      <c r="RGM151" s="57"/>
      <c r="RGN151" s="57"/>
      <c r="RGO151" s="57"/>
      <c r="RGP151" s="57"/>
      <c r="RGQ151" s="57"/>
      <c r="RGR151" s="57"/>
      <c r="RGS151" s="57"/>
      <c r="RGT151" s="57"/>
      <c r="RGU151" s="57"/>
      <c r="RGV151" s="57"/>
      <c r="RGW151" s="57"/>
      <c r="RGX151" s="57"/>
      <c r="RGY151" s="57"/>
      <c r="RGZ151" s="57"/>
      <c r="RHA151" s="57"/>
      <c r="RHB151" s="57"/>
      <c r="RHC151" s="57"/>
      <c r="RHD151" s="57"/>
      <c r="RHE151" s="57"/>
      <c r="RHF151" s="57"/>
      <c r="RHG151" s="57"/>
      <c r="RHH151" s="57"/>
      <c r="RHI151" s="57"/>
      <c r="RHJ151" s="57"/>
      <c r="RHK151" s="57"/>
      <c r="RHL151" s="57"/>
      <c r="RHM151" s="57"/>
      <c r="RHN151" s="57"/>
      <c r="RHO151" s="57"/>
      <c r="RHP151" s="57"/>
      <c r="RHQ151" s="57"/>
      <c r="RHR151" s="57"/>
      <c r="RHS151" s="57"/>
      <c r="RHT151" s="57"/>
      <c r="RHU151" s="57"/>
      <c r="RHV151" s="57"/>
      <c r="RHW151" s="57"/>
      <c r="RHX151" s="57"/>
      <c r="RHY151" s="57"/>
      <c r="RHZ151" s="57"/>
      <c r="RIA151" s="57"/>
      <c r="RIB151" s="57"/>
      <c r="RIC151" s="57"/>
      <c r="RID151" s="57"/>
      <c r="RIE151" s="57"/>
      <c r="RIF151" s="57"/>
      <c r="RIG151" s="57"/>
      <c r="RIH151" s="57"/>
      <c r="RII151" s="57"/>
      <c r="RIJ151" s="57"/>
      <c r="RIK151" s="57"/>
      <c r="RIL151" s="57"/>
      <c r="RIM151" s="57"/>
      <c r="RIN151" s="57"/>
      <c r="RIO151" s="57"/>
      <c r="RIP151" s="57"/>
      <c r="RIQ151" s="57"/>
      <c r="RIR151" s="57"/>
      <c r="RIS151" s="57"/>
      <c r="RIT151" s="57"/>
      <c r="RIU151" s="57"/>
      <c r="RIV151" s="57"/>
      <c r="RIW151" s="57"/>
      <c r="RIX151" s="57"/>
      <c r="RIY151" s="57"/>
      <c r="RIZ151" s="57"/>
      <c r="RJA151" s="57"/>
      <c r="RJB151" s="57"/>
      <c r="RJC151" s="57"/>
      <c r="RJD151" s="57"/>
      <c r="RJE151" s="57"/>
      <c r="RJF151" s="57"/>
      <c r="RJG151" s="57"/>
      <c r="RJH151" s="57"/>
      <c r="RJI151" s="57"/>
      <c r="RJJ151" s="57"/>
      <c r="RJK151" s="57"/>
      <c r="RJL151" s="57"/>
      <c r="RJM151" s="57"/>
      <c r="RJN151" s="57"/>
      <c r="RJO151" s="57"/>
      <c r="RJP151" s="57"/>
      <c r="RJQ151" s="57"/>
      <c r="RJR151" s="57"/>
      <c r="RJS151" s="57"/>
      <c r="RJT151" s="57"/>
      <c r="RJU151" s="57"/>
      <c r="RJV151" s="57"/>
      <c r="RJW151" s="57"/>
      <c r="RJX151" s="57"/>
      <c r="RJY151" s="57"/>
      <c r="RJZ151" s="57"/>
      <c r="RKA151" s="57"/>
      <c r="RKB151" s="57"/>
      <c r="RKC151" s="57"/>
      <c r="RKD151" s="57"/>
      <c r="RKE151" s="57"/>
      <c r="RKF151" s="57"/>
      <c r="RKG151" s="57"/>
      <c r="RKH151" s="57"/>
      <c r="RKI151" s="57"/>
      <c r="RKJ151" s="57"/>
      <c r="RKK151" s="57"/>
      <c r="RKL151" s="57"/>
      <c r="RKM151" s="57"/>
      <c r="RKN151" s="57"/>
      <c r="RKO151" s="57"/>
      <c r="RKP151" s="57"/>
      <c r="RKQ151" s="57"/>
      <c r="RKR151" s="57"/>
      <c r="RKS151" s="57"/>
      <c r="RKT151" s="57"/>
      <c r="RKU151" s="57"/>
      <c r="RKV151" s="57"/>
      <c r="RKW151" s="57"/>
      <c r="RKX151" s="57"/>
      <c r="RKY151" s="57"/>
      <c r="RKZ151" s="57"/>
      <c r="RLA151" s="57"/>
      <c r="RLB151" s="57"/>
      <c r="RLC151" s="57"/>
      <c r="RLD151" s="57"/>
      <c r="RLE151" s="57"/>
      <c r="RLF151" s="57"/>
      <c r="RLG151" s="57"/>
      <c r="RLH151" s="57"/>
      <c r="RLI151" s="57"/>
      <c r="RLJ151" s="57"/>
      <c r="RLK151" s="57"/>
      <c r="RLL151" s="57"/>
      <c r="RLM151" s="57"/>
      <c r="RLN151" s="57"/>
      <c r="RLO151" s="57"/>
      <c r="RLP151" s="57"/>
      <c r="RLQ151" s="57"/>
      <c r="RLR151" s="57"/>
      <c r="RLS151" s="57"/>
      <c r="RLT151" s="57"/>
      <c r="RLU151" s="57"/>
      <c r="RLV151" s="57"/>
      <c r="RLW151" s="57"/>
      <c r="RLX151" s="57"/>
      <c r="RLY151" s="57"/>
      <c r="RLZ151" s="57"/>
      <c r="RMA151" s="57"/>
      <c r="RMB151" s="57"/>
      <c r="RMC151" s="57"/>
      <c r="RMD151" s="57"/>
      <c r="RME151" s="57"/>
      <c r="RMF151" s="57"/>
      <c r="RMG151" s="57"/>
      <c r="RMH151" s="57"/>
      <c r="RMI151" s="57"/>
      <c r="RMJ151" s="57"/>
      <c r="RMK151" s="57"/>
      <c r="RML151" s="57"/>
      <c r="RMM151" s="57"/>
      <c r="RMN151" s="57"/>
      <c r="RMO151" s="57"/>
      <c r="RMP151" s="57"/>
      <c r="RMQ151" s="57"/>
      <c r="RMR151" s="57"/>
      <c r="RMS151" s="57"/>
      <c r="RMT151" s="57"/>
      <c r="RMU151" s="57"/>
      <c r="RMV151" s="57"/>
      <c r="RMW151" s="57"/>
      <c r="RMX151" s="57"/>
      <c r="RMY151" s="57"/>
      <c r="RMZ151" s="57"/>
      <c r="RNA151" s="57"/>
      <c r="RNB151" s="57"/>
      <c r="RNC151" s="57"/>
      <c r="RND151" s="57"/>
      <c r="RNE151" s="57"/>
      <c r="RNF151" s="57"/>
      <c r="RNG151" s="57"/>
      <c r="RNH151" s="57"/>
      <c r="RNI151" s="57"/>
      <c r="RNJ151" s="57"/>
      <c r="RNK151" s="57"/>
      <c r="RNL151" s="57"/>
      <c r="RNM151" s="57"/>
      <c r="RNN151" s="57"/>
      <c r="RNO151" s="57"/>
      <c r="RNP151" s="57"/>
      <c r="RNQ151" s="57"/>
      <c r="RNR151" s="57"/>
      <c r="RNS151" s="57"/>
      <c r="RNT151" s="57"/>
      <c r="RNU151" s="57"/>
      <c r="RNV151" s="57"/>
      <c r="RNW151" s="57"/>
      <c r="RNX151" s="57"/>
      <c r="RNY151" s="57"/>
      <c r="RNZ151" s="57"/>
      <c r="ROA151" s="57"/>
      <c r="ROB151" s="57"/>
      <c r="ROC151" s="57"/>
      <c r="ROD151" s="57"/>
      <c r="ROE151" s="57"/>
      <c r="ROF151" s="57"/>
      <c r="ROG151" s="57"/>
      <c r="ROH151" s="57"/>
      <c r="ROI151" s="57"/>
      <c r="ROJ151" s="57"/>
      <c r="ROK151" s="57"/>
      <c r="ROL151" s="57"/>
      <c r="ROM151" s="57"/>
      <c r="RON151" s="57"/>
      <c r="ROO151" s="57"/>
      <c r="ROP151" s="57"/>
      <c r="ROQ151" s="57"/>
      <c r="ROR151" s="57"/>
      <c r="ROS151" s="57"/>
      <c r="ROT151" s="57"/>
      <c r="ROU151" s="57"/>
      <c r="ROV151" s="57"/>
      <c r="ROW151" s="57"/>
      <c r="ROX151" s="57"/>
      <c r="ROY151" s="57"/>
      <c r="ROZ151" s="57"/>
      <c r="RPA151" s="57"/>
      <c r="RPB151" s="57"/>
      <c r="RPC151" s="57"/>
      <c r="RPD151" s="57"/>
      <c r="RPE151" s="57"/>
      <c r="RPF151" s="57"/>
      <c r="RPG151" s="57"/>
      <c r="RPH151" s="57"/>
      <c r="RPI151" s="57"/>
      <c r="RPJ151" s="57"/>
      <c r="RPK151" s="57"/>
      <c r="RPL151" s="57"/>
      <c r="RPM151" s="57"/>
      <c r="RPN151" s="57"/>
      <c r="RPO151" s="57"/>
      <c r="RPP151" s="57"/>
      <c r="RPQ151" s="57"/>
      <c r="RPR151" s="57"/>
      <c r="RPS151" s="57"/>
      <c r="RPT151" s="57"/>
      <c r="RPU151" s="57"/>
      <c r="RPV151" s="57"/>
      <c r="RPW151" s="57"/>
      <c r="RPX151" s="57"/>
      <c r="RPY151" s="57"/>
      <c r="RPZ151" s="57"/>
      <c r="RQA151" s="57"/>
      <c r="RQB151" s="57"/>
      <c r="RQC151" s="57"/>
      <c r="RQD151" s="57"/>
      <c r="RQE151" s="57"/>
      <c r="RQF151" s="57"/>
      <c r="RQG151" s="57"/>
      <c r="RQH151" s="57"/>
      <c r="RQI151" s="57"/>
      <c r="RQJ151" s="57"/>
      <c r="RQK151" s="57"/>
      <c r="RQL151" s="57"/>
      <c r="RQM151" s="57"/>
      <c r="RQN151" s="57"/>
      <c r="RQO151" s="57"/>
      <c r="RQP151" s="57"/>
      <c r="RQQ151" s="57"/>
      <c r="RQR151" s="57"/>
      <c r="RQS151" s="57"/>
      <c r="RQT151" s="57"/>
      <c r="RQU151" s="57"/>
      <c r="RQV151" s="57"/>
      <c r="RQW151" s="57"/>
      <c r="RQX151" s="57"/>
      <c r="RQY151" s="57"/>
      <c r="RQZ151" s="57"/>
      <c r="RRA151" s="57"/>
      <c r="RRB151" s="57"/>
      <c r="RRC151" s="57"/>
      <c r="RRD151" s="57"/>
      <c r="RRE151" s="57"/>
      <c r="RRF151" s="57"/>
      <c r="RRG151" s="57"/>
      <c r="RRH151" s="57"/>
      <c r="RRI151" s="57"/>
      <c r="RRJ151" s="57"/>
      <c r="RRK151" s="57"/>
      <c r="RRL151" s="57"/>
      <c r="RRM151" s="57"/>
      <c r="RRN151" s="57"/>
      <c r="RRO151" s="57"/>
      <c r="RRP151" s="57"/>
      <c r="RRQ151" s="57"/>
      <c r="RRR151" s="57"/>
      <c r="RRS151" s="57"/>
      <c r="RRT151" s="57"/>
      <c r="RRU151" s="57"/>
      <c r="RRV151" s="57"/>
      <c r="RRW151" s="57"/>
      <c r="RRX151" s="57"/>
      <c r="RRY151" s="57"/>
      <c r="RRZ151" s="57"/>
      <c r="RSA151" s="57"/>
      <c r="RSB151" s="57"/>
      <c r="RSC151" s="57"/>
      <c r="RSD151" s="57"/>
      <c r="RSE151" s="57"/>
      <c r="RSF151" s="57"/>
      <c r="RSG151" s="57"/>
      <c r="RSH151" s="57"/>
      <c r="RSI151" s="57"/>
      <c r="RSJ151" s="57"/>
      <c r="RSK151" s="57"/>
      <c r="RSL151" s="57"/>
      <c r="RSM151" s="57"/>
      <c r="RSN151" s="57"/>
      <c r="RSO151" s="57"/>
      <c r="RSP151" s="57"/>
      <c r="RSQ151" s="57"/>
      <c r="RSR151" s="57"/>
      <c r="RSS151" s="57"/>
      <c r="RST151" s="57"/>
      <c r="RSU151" s="57"/>
      <c r="RSV151" s="57"/>
      <c r="RSW151" s="57"/>
      <c r="RSX151" s="57"/>
      <c r="RSY151" s="57"/>
      <c r="RSZ151" s="57"/>
      <c r="RTA151" s="57"/>
      <c r="RTB151" s="57"/>
      <c r="RTC151" s="57"/>
      <c r="RTD151" s="57"/>
      <c r="RTE151" s="57"/>
      <c r="RTF151" s="57"/>
      <c r="RTG151" s="57"/>
      <c r="RTH151" s="57"/>
      <c r="RTI151" s="57"/>
      <c r="RTJ151" s="57"/>
      <c r="RTK151" s="57"/>
      <c r="RTL151" s="57"/>
      <c r="RTM151" s="57"/>
      <c r="RTN151" s="57"/>
      <c r="RTO151" s="57"/>
      <c r="RTP151" s="57"/>
      <c r="RTQ151" s="57"/>
      <c r="RTR151" s="57"/>
      <c r="RTS151" s="57"/>
      <c r="RTT151" s="57"/>
      <c r="RTU151" s="57"/>
      <c r="RTV151" s="57"/>
      <c r="RTW151" s="57"/>
      <c r="RTX151" s="57"/>
      <c r="RTY151" s="57"/>
      <c r="RTZ151" s="57"/>
      <c r="RUA151" s="57"/>
      <c r="RUB151" s="57"/>
      <c r="RUC151" s="57"/>
      <c r="RUD151" s="57"/>
      <c r="RUE151" s="57"/>
      <c r="RUF151" s="57"/>
      <c r="RUG151" s="57"/>
      <c r="RUH151" s="57"/>
      <c r="RUI151" s="57"/>
      <c r="RUJ151" s="57"/>
      <c r="RUK151" s="57"/>
      <c r="RUL151" s="57"/>
      <c r="RUM151" s="57"/>
      <c r="RUN151" s="57"/>
      <c r="RUO151" s="57"/>
      <c r="RUP151" s="57"/>
      <c r="RUQ151" s="57"/>
      <c r="RUR151" s="57"/>
      <c r="RUS151" s="57"/>
      <c r="RUT151" s="57"/>
      <c r="RUU151" s="57"/>
      <c r="RUV151" s="57"/>
      <c r="RUW151" s="57"/>
      <c r="RUX151" s="57"/>
      <c r="RUY151" s="57"/>
      <c r="RUZ151" s="57"/>
      <c r="RVA151" s="57"/>
      <c r="RVB151" s="57"/>
      <c r="RVC151" s="57"/>
      <c r="RVD151" s="57"/>
      <c r="RVE151" s="57"/>
      <c r="RVF151" s="57"/>
      <c r="RVG151" s="57"/>
      <c r="RVH151" s="57"/>
      <c r="RVI151" s="57"/>
      <c r="RVJ151" s="57"/>
      <c r="RVK151" s="57"/>
      <c r="RVL151" s="57"/>
      <c r="RVM151" s="57"/>
      <c r="RVN151" s="57"/>
      <c r="RVO151" s="57"/>
      <c r="RVP151" s="57"/>
      <c r="RVQ151" s="57"/>
      <c r="RVR151" s="57"/>
      <c r="RVS151" s="57"/>
      <c r="RVT151" s="57"/>
      <c r="RVU151" s="57"/>
      <c r="RVV151" s="57"/>
      <c r="RVW151" s="57"/>
      <c r="RVX151" s="57"/>
      <c r="RVY151" s="57"/>
      <c r="RVZ151" s="57"/>
      <c r="RWA151" s="57"/>
      <c r="RWB151" s="57"/>
      <c r="RWC151" s="57"/>
      <c r="RWD151" s="57"/>
      <c r="RWE151" s="57"/>
      <c r="RWF151" s="57"/>
      <c r="RWG151" s="57"/>
      <c r="RWH151" s="57"/>
      <c r="RWI151" s="57"/>
      <c r="RWJ151" s="57"/>
      <c r="RWK151" s="57"/>
      <c r="RWL151" s="57"/>
      <c r="RWM151" s="57"/>
      <c r="RWN151" s="57"/>
      <c r="RWO151" s="57"/>
      <c r="RWP151" s="57"/>
      <c r="RWQ151" s="57"/>
      <c r="RWR151" s="57"/>
      <c r="RWS151" s="57"/>
      <c r="RWT151" s="57"/>
      <c r="RWU151" s="57"/>
      <c r="RWV151" s="57"/>
      <c r="RWW151" s="57"/>
      <c r="RWX151" s="57"/>
      <c r="RWY151" s="57"/>
      <c r="RWZ151" s="57"/>
      <c r="RXA151" s="57"/>
      <c r="RXB151" s="57"/>
      <c r="RXC151" s="57"/>
      <c r="RXD151" s="57"/>
      <c r="RXE151" s="57"/>
      <c r="RXF151" s="57"/>
      <c r="RXG151" s="57"/>
      <c r="RXH151" s="57"/>
      <c r="RXI151" s="57"/>
      <c r="RXJ151" s="57"/>
      <c r="RXK151" s="57"/>
      <c r="RXL151" s="57"/>
      <c r="RXM151" s="57"/>
      <c r="RXN151" s="57"/>
      <c r="RXO151" s="57"/>
      <c r="RXP151" s="57"/>
      <c r="RXQ151" s="57"/>
      <c r="RXR151" s="57"/>
      <c r="RXS151" s="57"/>
      <c r="RXT151" s="57"/>
      <c r="RXU151" s="57"/>
      <c r="RXV151" s="57"/>
      <c r="RXW151" s="57"/>
      <c r="RXX151" s="57"/>
      <c r="RXY151" s="57"/>
      <c r="RXZ151" s="57"/>
      <c r="RYA151" s="57"/>
      <c r="RYB151" s="57"/>
      <c r="RYC151" s="57"/>
      <c r="RYD151" s="57"/>
      <c r="RYE151" s="57"/>
      <c r="RYF151" s="57"/>
      <c r="RYG151" s="57"/>
      <c r="RYH151" s="57"/>
      <c r="RYI151" s="57"/>
      <c r="RYJ151" s="57"/>
      <c r="RYK151" s="57"/>
      <c r="RYL151" s="57"/>
      <c r="RYM151" s="57"/>
      <c r="RYN151" s="57"/>
      <c r="RYO151" s="57"/>
      <c r="RYP151" s="57"/>
      <c r="RYQ151" s="57"/>
      <c r="RYR151" s="57"/>
      <c r="RYS151" s="57"/>
      <c r="RYT151" s="57"/>
      <c r="RYU151" s="57"/>
      <c r="RYV151" s="57"/>
      <c r="RYW151" s="57"/>
      <c r="RYX151" s="57"/>
      <c r="RYY151" s="57"/>
      <c r="RYZ151" s="57"/>
      <c r="RZA151" s="57"/>
      <c r="RZB151" s="57"/>
      <c r="RZC151" s="57"/>
      <c r="RZD151" s="57"/>
      <c r="RZE151" s="57"/>
      <c r="RZF151" s="57"/>
      <c r="RZG151" s="57"/>
      <c r="RZH151" s="57"/>
      <c r="RZI151" s="57"/>
      <c r="RZJ151" s="57"/>
      <c r="RZK151" s="57"/>
      <c r="RZL151" s="57"/>
      <c r="RZM151" s="57"/>
      <c r="RZN151" s="57"/>
      <c r="RZO151" s="57"/>
      <c r="RZP151" s="57"/>
      <c r="RZQ151" s="57"/>
      <c r="RZR151" s="57"/>
      <c r="RZS151" s="57"/>
      <c r="RZT151" s="57"/>
      <c r="RZU151" s="57"/>
      <c r="RZV151" s="57"/>
      <c r="RZW151" s="57"/>
      <c r="RZX151" s="57"/>
      <c r="RZY151" s="57"/>
      <c r="RZZ151" s="57"/>
      <c r="SAA151" s="57"/>
      <c r="SAB151" s="57"/>
      <c r="SAC151" s="57"/>
      <c r="SAD151" s="57"/>
      <c r="SAE151" s="57"/>
      <c r="SAF151" s="57"/>
      <c r="SAG151" s="57"/>
      <c r="SAH151" s="57"/>
      <c r="SAI151" s="57"/>
      <c r="SAJ151" s="57"/>
      <c r="SAK151" s="57"/>
      <c r="SAL151" s="57"/>
      <c r="SAM151" s="57"/>
      <c r="SAN151" s="57"/>
      <c r="SAO151" s="57"/>
      <c r="SAP151" s="57"/>
      <c r="SAQ151" s="57"/>
      <c r="SAR151" s="57"/>
      <c r="SAS151" s="57"/>
      <c r="SAT151" s="57"/>
      <c r="SAU151" s="57"/>
      <c r="SAV151" s="57"/>
      <c r="SAW151" s="57"/>
      <c r="SAX151" s="57"/>
      <c r="SAY151" s="57"/>
      <c r="SAZ151" s="57"/>
      <c r="SBA151" s="57"/>
      <c r="SBB151" s="57"/>
      <c r="SBC151" s="57"/>
      <c r="SBD151" s="57"/>
      <c r="SBE151" s="57"/>
      <c r="SBF151" s="57"/>
      <c r="SBG151" s="57"/>
      <c r="SBH151" s="57"/>
      <c r="SBI151" s="57"/>
      <c r="SBJ151" s="57"/>
      <c r="SBK151" s="57"/>
      <c r="SBL151" s="57"/>
      <c r="SBM151" s="57"/>
      <c r="SBN151" s="57"/>
      <c r="SBO151" s="57"/>
      <c r="SBP151" s="57"/>
      <c r="SBQ151" s="57"/>
      <c r="SBR151" s="57"/>
      <c r="SBS151" s="57"/>
      <c r="SBT151" s="57"/>
      <c r="SBU151" s="57"/>
      <c r="SBV151" s="57"/>
      <c r="SBW151" s="57"/>
      <c r="SBX151" s="57"/>
      <c r="SBY151" s="57"/>
      <c r="SBZ151" s="57"/>
      <c r="SCA151" s="57"/>
      <c r="SCB151" s="57"/>
      <c r="SCC151" s="57"/>
      <c r="SCD151" s="57"/>
      <c r="SCE151" s="57"/>
      <c r="SCF151" s="57"/>
      <c r="SCG151" s="57"/>
      <c r="SCH151" s="57"/>
      <c r="SCI151" s="57"/>
      <c r="SCJ151" s="57"/>
      <c r="SCK151" s="57"/>
      <c r="SCL151" s="57"/>
      <c r="SCM151" s="57"/>
      <c r="SCN151" s="57"/>
      <c r="SCO151" s="57"/>
      <c r="SCP151" s="57"/>
      <c r="SCQ151" s="57"/>
      <c r="SCR151" s="57"/>
      <c r="SCS151" s="57"/>
      <c r="SCT151" s="57"/>
      <c r="SCU151" s="57"/>
      <c r="SCV151" s="57"/>
      <c r="SCW151" s="57"/>
      <c r="SCX151" s="57"/>
      <c r="SCY151" s="57"/>
      <c r="SCZ151" s="57"/>
      <c r="SDA151" s="57"/>
      <c r="SDB151" s="57"/>
      <c r="SDC151" s="57"/>
      <c r="SDD151" s="57"/>
      <c r="SDE151" s="57"/>
      <c r="SDF151" s="57"/>
      <c r="SDG151" s="57"/>
      <c r="SDH151" s="57"/>
      <c r="SDI151" s="57"/>
      <c r="SDJ151" s="57"/>
      <c r="SDK151" s="57"/>
      <c r="SDL151" s="57"/>
      <c r="SDM151" s="57"/>
      <c r="SDN151" s="57"/>
      <c r="SDO151" s="57"/>
      <c r="SDP151" s="57"/>
      <c r="SDQ151" s="57"/>
      <c r="SDR151" s="57"/>
      <c r="SDS151" s="57"/>
      <c r="SDT151" s="57"/>
      <c r="SDU151" s="57"/>
      <c r="SDV151" s="57"/>
      <c r="SDW151" s="57"/>
      <c r="SDX151" s="57"/>
      <c r="SDY151" s="57"/>
      <c r="SDZ151" s="57"/>
      <c r="SEA151" s="57"/>
      <c r="SEB151" s="57"/>
      <c r="SEC151" s="57"/>
      <c r="SED151" s="57"/>
      <c r="SEE151" s="57"/>
      <c r="SEF151" s="57"/>
      <c r="SEG151" s="57"/>
      <c r="SEH151" s="57"/>
      <c r="SEI151" s="57"/>
      <c r="SEJ151" s="57"/>
      <c r="SEK151" s="57"/>
      <c r="SEL151" s="57"/>
      <c r="SEM151" s="57"/>
      <c r="SEN151" s="57"/>
      <c r="SEO151" s="57"/>
      <c r="SEP151" s="57"/>
      <c r="SEQ151" s="57"/>
      <c r="SER151" s="57"/>
      <c r="SES151" s="57"/>
      <c r="SET151" s="57"/>
      <c r="SEU151" s="57"/>
      <c r="SEV151" s="57"/>
      <c r="SEW151" s="57"/>
      <c r="SEX151" s="57"/>
      <c r="SEY151" s="57"/>
      <c r="SEZ151" s="57"/>
      <c r="SFA151" s="57"/>
      <c r="SFB151" s="57"/>
      <c r="SFC151" s="57"/>
      <c r="SFD151" s="57"/>
      <c r="SFE151" s="57"/>
      <c r="SFF151" s="57"/>
      <c r="SFG151" s="57"/>
      <c r="SFH151" s="57"/>
      <c r="SFI151" s="57"/>
      <c r="SFJ151" s="57"/>
      <c r="SFK151" s="57"/>
      <c r="SFL151" s="57"/>
      <c r="SFM151" s="57"/>
      <c r="SFN151" s="57"/>
      <c r="SFO151" s="57"/>
      <c r="SFP151" s="57"/>
      <c r="SFQ151" s="57"/>
      <c r="SFR151" s="57"/>
      <c r="SFS151" s="57"/>
      <c r="SFT151" s="57"/>
      <c r="SFU151" s="57"/>
      <c r="SFV151" s="57"/>
      <c r="SFW151" s="57"/>
      <c r="SFX151" s="57"/>
      <c r="SFY151" s="57"/>
      <c r="SFZ151" s="57"/>
      <c r="SGA151" s="57"/>
      <c r="SGB151" s="57"/>
      <c r="SGC151" s="57"/>
      <c r="SGD151" s="57"/>
      <c r="SGE151" s="57"/>
      <c r="SGF151" s="57"/>
      <c r="SGG151" s="57"/>
      <c r="SGH151" s="57"/>
      <c r="SGI151" s="57"/>
      <c r="SGJ151" s="57"/>
      <c r="SGK151" s="57"/>
      <c r="SGL151" s="57"/>
      <c r="SGM151" s="57"/>
      <c r="SGN151" s="57"/>
      <c r="SGO151" s="57"/>
      <c r="SGP151" s="57"/>
      <c r="SGQ151" s="57"/>
      <c r="SGR151" s="57"/>
      <c r="SGS151" s="57"/>
      <c r="SGT151" s="57"/>
      <c r="SGU151" s="57"/>
      <c r="SGV151" s="57"/>
      <c r="SGW151" s="57"/>
      <c r="SGX151" s="57"/>
      <c r="SGY151" s="57"/>
      <c r="SGZ151" s="57"/>
      <c r="SHA151" s="57"/>
      <c r="SHB151" s="57"/>
      <c r="SHC151" s="57"/>
      <c r="SHD151" s="57"/>
      <c r="SHE151" s="57"/>
      <c r="SHF151" s="57"/>
      <c r="SHG151" s="57"/>
      <c r="SHH151" s="57"/>
      <c r="SHI151" s="57"/>
      <c r="SHJ151" s="57"/>
      <c r="SHK151" s="57"/>
      <c r="SHL151" s="57"/>
      <c r="SHM151" s="57"/>
      <c r="SHN151" s="57"/>
      <c r="SHO151" s="57"/>
      <c r="SHP151" s="57"/>
      <c r="SHQ151" s="57"/>
      <c r="SHR151" s="57"/>
      <c r="SHS151" s="57"/>
      <c r="SHT151" s="57"/>
      <c r="SHU151" s="57"/>
      <c r="SHV151" s="57"/>
      <c r="SHW151" s="57"/>
      <c r="SHX151" s="57"/>
      <c r="SHY151" s="57"/>
      <c r="SHZ151" s="57"/>
      <c r="SIA151" s="57"/>
      <c r="SIB151" s="57"/>
      <c r="SIC151" s="57"/>
      <c r="SID151" s="57"/>
      <c r="SIE151" s="57"/>
      <c r="SIF151" s="57"/>
      <c r="SIG151" s="57"/>
      <c r="SIH151" s="57"/>
      <c r="SII151" s="57"/>
      <c r="SIJ151" s="57"/>
      <c r="SIK151" s="57"/>
      <c r="SIL151" s="57"/>
      <c r="SIM151" s="57"/>
      <c r="SIN151" s="57"/>
      <c r="SIO151" s="57"/>
      <c r="SIP151" s="57"/>
      <c r="SIQ151" s="57"/>
      <c r="SIR151" s="57"/>
      <c r="SIS151" s="57"/>
      <c r="SIT151" s="57"/>
      <c r="SIU151" s="57"/>
      <c r="SIV151" s="57"/>
      <c r="SIW151" s="57"/>
      <c r="SIX151" s="57"/>
      <c r="SIY151" s="57"/>
      <c r="SIZ151" s="57"/>
      <c r="SJA151" s="57"/>
      <c r="SJB151" s="57"/>
      <c r="SJC151" s="57"/>
      <c r="SJD151" s="57"/>
      <c r="SJE151" s="57"/>
      <c r="SJF151" s="57"/>
      <c r="SJG151" s="57"/>
      <c r="SJH151" s="57"/>
      <c r="SJI151" s="57"/>
      <c r="SJJ151" s="57"/>
      <c r="SJK151" s="57"/>
      <c r="SJL151" s="57"/>
      <c r="SJM151" s="57"/>
      <c r="SJN151" s="57"/>
      <c r="SJO151" s="57"/>
      <c r="SJP151" s="57"/>
      <c r="SJQ151" s="57"/>
      <c r="SJR151" s="57"/>
      <c r="SJS151" s="57"/>
      <c r="SJT151" s="57"/>
      <c r="SJU151" s="57"/>
      <c r="SJV151" s="57"/>
      <c r="SJW151" s="57"/>
      <c r="SJX151" s="57"/>
      <c r="SJY151" s="57"/>
      <c r="SJZ151" s="57"/>
      <c r="SKA151" s="57"/>
      <c r="SKB151" s="57"/>
      <c r="SKC151" s="57"/>
      <c r="SKD151" s="57"/>
      <c r="SKE151" s="57"/>
      <c r="SKF151" s="57"/>
      <c r="SKG151" s="57"/>
      <c r="SKH151" s="57"/>
      <c r="SKI151" s="57"/>
      <c r="SKJ151" s="57"/>
      <c r="SKK151" s="57"/>
      <c r="SKL151" s="57"/>
      <c r="SKM151" s="57"/>
      <c r="SKN151" s="57"/>
      <c r="SKO151" s="57"/>
      <c r="SKP151" s="57"/>
      <c r="SKQ151" s="57"/>
      <c r="SKR151" s="57"/>
      <c r="SKS151" s="57"/>
      <c r="SKT151" s="57"/>
      <c r="SKU151" s="57"/>
      <c r="SKV151" s="57"/>
      <c r="SKW151" s="57"/>
      <c r="SKX151" s="57"/>
      <c r="SKY151" s="57"/>
      <c r="SKZ151" s="57"/>
      <c r="SLA151" s="57"/>
      <c r="SLB151" s="57"/>
      <c r="SLC151" s="57"/>
      <c r="SLD151" s="57"/>
      <c r="SLE151" s="57"/>
      <c r="SLF151" s="57"/>
      <c r="SLG151" s="57"/>
      <c r="SLH151" s="57"/>
      <c r="SLI151" s="57"/>
      <c r="SLJ151" s="57"/>
      <c r="SLK151" s="57"/>
      <c r="SLL151" s="57"/>
      <c r="SLM151" s="57"/>
      <c r="SLN151" s="57"/>
      <c r="SLO151" s="57"/>
      <c r="SLP151" s="57"/>
      <c r="SLQ151" s="57"/>
      <c r="SLR151" s="57"/>
      <c r="SLS151" s="57"/>
      <c r="SLT151" s="57"/>
      <c r="SLU151" s="57"/>
      <c r="SLV151" s="57"/>
      <c r="SLW151" s="57"/>
      <c r="SLX151" s="57"/>
      <c r="SLY151" s="57"/>
      <c r="SLZ151" s="57"/>
      <c r="SMA151" s="57"/>
      <c r="SMB151" s="57"/>
      <c r="SMC151" s="57"/>
      <c r="SMD151" s="57"/>
      <c r="SME151" s="57"/>
      <c r="SMF151" s="57"/>
      <c r="SMG151" s="57"/>
      <c r="SMH151" s="57"/>
      <c r="SMI151" s="57"/>
      <c r="SMJ151" s="57"/>
      <c r="SMK151" s="57"/>
      <c r="SML151" s="57"/>
      <c r="SMM151" s="57"/>
      <c r="SMN151" s="57"/>
      <c r="SMO151" s="57"/>
      <c r="SMP151" s="57"/>
      <c r="SMQ151" s="57"/>
      <c r="SMR151" s="57"/>
      <c r="SMS151" s="57"/>
      <c r="SMT151" s="57"/>
      <c r="SMU151" s="57"/>
      <c r="SMV151" s="57"/>
      <c r="SMW151" s="57"/>
      <c r="SMX151" s="57"/>
      <c r="SMY151" s="57"/>
      <c r="SMZ151" s="57"/>
      <c r="SNA151" s="57"/>
      <c r="SNB151" s="57"/>
      <c r="SNC151" s="57"/>
      <c r="SND151" s="57"/>
      <c r="SNE151" s="57"/>
      <c r="SNF151" s="57"/>
      <c r="SNG151" s="57"/>
      <c r="SNH151" s="57"/>
      <c r="SNI151" s="57"/>
      <c r="SNJ151" s="57"/>
      <c r="SNK151" s="57"/>
      <c r="SNL151" s="57"/>
      <c r="SNM151" s="57"/>
      <c r="SNN151" s="57"/>
      <c r="SNO151" s="57"/>
      <c r="SNP151" s="57"/>
      <c r="SNQ151" s="57"/>
      <c r="SNR151" s="57"/>
      <c r="SNS151" s="57"/>
      <c r="SNT151" s="57"/>
      <c r="SNU151" s="57"/>
      <c r="SNV151" s="57"/>
      <c r="SNW151" s="57"/>
      <c r="SNX151" s="57"/>
      <c r="SNY151" s="57"/>
      <c r="SNZ151" s="57"/>
      <c r="SOA151" s="57"/>
      <c r="SOB151" s="57"/>
      <c r="SOC151" s="57"/>
      <c r="SOD151" s="57"/>
      <c r="SOE151" s="57"/>
      <c r="SOF151" s="57"/>
      <c r="SOG151" s="57"/>
      <c r="SOH151" s="57"/>
      <c r="SOI151" s="57"/>
      <c r="SOJ151" s="57"/>
      <c r="SOK151" s="57"/>
      <c r="SOL151" s="57"/>
      <c r="SOM151" s="57"/>
      <c r="SON151" s="57"/>
      <c r="SOO151" s="57"/>
      <c r="SOP151" s="57"/>
      <c r="SOQ151" s="57"/>
      <c r="SOR151" s="57"/>
      <c r="SOS151" s="57"/>
      <c r="SOT151" s="57"/>
      <c r="SOU151" s="57"/>
      <c r="SOV151" s="57"/>
      <c r="SOW151" s="57"/>
      <c r="SOX151" s="57"/>
      <c r="SOY151" s="57"/>
      <c r="SOZ151" s="57"/>
      <c r="SPA151" s="57"/>
      <c r="SPB151" s="57"/>
      <c r="SPC151" s="57"/>
      <c r="SPD151" s="57"/>
      <c r="SPE151" s="57"/>
      <c r="SPF151" s="57"/>
      <c r="SPG151" s="57"/>
      <c r="SPH151" s="57"/>
      <c r="SPI151" s="57"/>
      <c r="SPJ151" s="57"/>
      <c r="SPK151" s="57"/>
      <c r="SPL151" s="57"/>
      <c r="SPM151" s="57"/>
      <c r="SPN151" s="57"/>
      <c r="SPO151" s="57"/>
      <c r="SPP151" s="57"/>
      <c r="SPQ151" s="57"/>
      <c r="SPR151" s="57"/>
      <c r="SPS151" s="57"/>
      <c r="SPT151" s="57"/>
      <c r="SPU151" s="57"/>
      <c r="SPV151" s="57"/>
      <c r="SPW151" s="57"/>
      <c r="SPX151" s="57"/>
      <c r="SPY151" s="57"/>
      <c r="SPZ151" s="57"/>
      <c r="SQA151" s="57"/>
      <c r="SQB151" s="57"/>
      <c r="SQC151" s="57"/>
      <c r="SQD151" s="57"/>
      <c r="SQE151" s="57"/>
      <c r="SQF151" s="57"/>
      <c r="SQG151" s="57"/>
      <c r="SQH151" s="57"/>
      <c r="SQI151" s="57"/>
      <c r="SQJ151" s="57"/>
      <c r="SQK151" s="57"/>
      <c r="SQL151" s="57"/>
      <c r="SQM151" s="57"/>
      <c r="SQN151" s="57"/>
      <c r="SQO151" s="57"/>
      <c r="SQP151" s="57"/>
      <c r="SQQ151" s="57"/>
      <c r="SQR151" s="57"/>
      <c r="SQS151" s="57"/>
      <c r="SQT151" s="57"/>
      <c r="SQU151" s="57"/>
      <c r="SQV151" s="57"/>
      <c r="SQW151" s="57"/>
      <c r="SQX151" s="57"/>
      <c r="SQY151" s="57"/>
      <c r="SQZ151" s="57"/>
      <c r="SRA151" s="57"/>
      <c r="SRB151" s="57"/>
      <c r="SRC151" s="57"/>
      <c r="SRD151" s="57"/>
      <c r="SRE151" s="57"/>
      <c r="SRF151" s="57"/>
      <c r="SRG151" s="57"/>
      <c r="SRH151" s="57"/>
      <c r="SRI151" s="57"/>
      <c r="SRJ151" s="57"/>
      <c r="SRK151" s="57"/>
      <c r="SRL151" s="57"/>
      <c r="SRM151" s="57"/>
      <c r="SRN151" s="57"/>
      <c r="SRO151" s="57"/>
      <c r="SRP151" s="57"/>
      <c r="SRQ151" s="57"/>
      <c r="SRR151" s="57"/>
      <c r="SRS151" s="57"/>
      <c r="SRT151" s="57"/>
      <c r="SRU151" s="57"/>
      <c r="SRV151" s="57"/>
      <c r="SRW151" s="57"/>
      <c r="SRX151" s="57"/>
      <c r="SRY151" s="57"/>
      <c r="SRZ151" s="57"/>
      <c r="SSA151" s="57"/>
      <c r="SSB151" s="57"/>
      <c r="SSC151" s="57"/>
      <c r="SSD151" s="57"/>
      <c r="SSE151" s="57"/>
      <c r="SSF151" s="57"/>
      <c r="SSG151" s="57"/>
      <c r="SSH151" s="57"/>
      <c r="SSI151" s="57"/>
      <c r="SSJ151" s="57"/>
      <c r="SSK151" s="57"/>
      <c r="SSL151" s="57"/>
      <c r="SSM151" s="57"/>
      <c r="SSN151" s="57"/>
      <c r="SSO151" s="57"/>
      <c r="SSP151" s="57"/>
      <c r="SSQ151" s="57"/>
      <c r="SSR151" s="57"/>
      <c r="SSS151" s="57"/>
      <c r="SST151" s="57"/>
      <c r="SSU151" s="57"/>
      <c r="SSV151" s="57"/>
      <c r="SSW151" s="57"/>
      <c r="SSX151" s="57"/>
      <c r="SSY151" s="57"/>
      <c r="SSZ151" s="57"/>
      <c r="STA151" s="57"/>
      <c r="STB151" s="57"/>
      <c r="STC151" s="57"/>
      <c r="STD151" s="57"/>
      <c r="STE151" s="57"/>
      <c r="STF151" s="57"/>
      <c r="STG151" s="57"/>
      <c r="STH151" s="57"/>
      <c r="STI151" s="57"/>
      <c r="STJ151" s="57"/>
      <c r="STK151" s="57"/>
      <c r="STL151" s="57"/>
      <c r="STM151" s="57"/>
      <c r="STN151" s="57"/>
      <c r="STO151" s="57"/>
      <c r="STP151" s="57"/>
      <c r="STQ151" s="57"/>
      <c r="STR151" s="57"/>
      <c r="STS151" s="57"/>
      <c r="STT151" s="57"/>
      <c r="STU151" s="57"/>
      <c r="STV151" s="57"/>
      <c r="STW151" s="57"/>
      <c r="STX151" s="57"/>
      <c r="STY151" s="57"/>
      <c r="STZ151" s="57"/>
      <c r="SUA151" s="57"/>
      <c r="SUB151" s="57"/>
      <c r="SUC151" s="57"/>
      <c r="SUD151" s="57"/>
      <c r="SUE151" s="57"/>
      <c r="SUF151" s="57"/>
      <c r="SUG151" s="57"/>
      <c r="SUH151" s="57"/>
      <c r="SUI151" s="57"/>
      <c r="SUJ151" s="57"/>
      <c r="SUK151" s="57"/>
      <c r="SUL151" s="57"/>
      <c r="SUM151" s="57"/>
      <c r="SUN151" s="57"/>
      <c r="SUO151" s="57"/>
      <c r="SUP151" s="57"/>
      <c r="SUQ151" s="57"/>
      <c r="SUR151" s="57"/>
      <c r="SUS151" s="57"/>
      <c r="SUT151" s="57"/>
      <c r="SUU151" s="57"/>
      <c r="SUV151" s="57"/>
      <c r="SUW151" s="57"/>
      <c r="SUX151" s="57"/>
      <c r="SUY151" s="57"/>
      <c r="SUZ151" s="57"/>
      <c r="SVA151" s="57"/>
      <c r="SVB151" s="57"/>
      <c r="SVC151" s="57"/>
      <c r="SVD151" s="57"/>
      <c r="SVE151" s="57"/>
      <c r="SVF151" s="57"/>
      <c r="SVG151" s="57"/>
      <c r="SVH151" s="57"/>
      <c r="SVI151" s="57"/>
      <c r="SVJ151" s="57"/>
      <c r="SVK151" s="57"/>
      <c r="SVL151" s="57"/>
      <c r="SVM151" s="57"/>
      <c r="SVN151" s="57"/>
      <c r="SVO151" s="57"/>
      <c r="SVP151" s="57"/>
      <c r="SVQ151" s="57"/>
      <c r="SVR151" s="57"/>
      <c r="SVS151" s="57"/>
      <c r="SVT151" s="57"/>
      <c r="SVU151" s="57"/>
      <c r="SVV151" s="57"/>
      <c r="SVW151" s="57"/>
      <c r="SVX151" s="57"/>
      <c r="SVY151" s="57"/>
      <c r="SVZ151" s="57"/>
      <c r="SWA151" s="57"/>
      <c r="SWB151" s="57"/>
      <c r="SWC151" s="57"/>
      <c r="SWD151" s="57"/>
      <c r="SWE151" s="57"/>
      <c r="SWF151" s="57"/>
      <c r="SWG151" s="57"/>
      <c r="SWH151" s="57"/>
      <c r="SWI151" s="57"/>
      <c r="SWJ151" s="57"/>
      <c r="SWK151" s="57"/>
      <c r="SWL151" s="57"/>
      <c r="SWM151" s="57"/>
      <c r="SWN151" s="57"/>
      <c r="SWO151" s="57"/>
      <c r="SWP151" s="57"/>
      <c r="SWQ151" s="57"/>
      <c r="SWR151" s="57"/>
      <c r="SWS151" s="57"/>
      <c r="SWT151" s="57"/>
      <c r="SWU151" s="57"/>
      <c r="SWV151" s="57"/>
      <c r="SWW151" s="57"/>
      <c r="SWX151" s="57"/>
      <c r="SWY151" s="57"/>
      <c r="SWZ151" s="57"/>
      <c r="SXA151" s="57"/>
      <c r="SXB151" s="57"/>
      <c r="SXC151" s="57"/>
      <c r="SXD151" s="57"/>
      <c r="SXE151" s="57"/>
      <c r="SXF151" s="57"/>
      <c r="SXG151" s="57"/>
      <c r="SXH151" s="57"/>
      <c r="SXI151" s="57"/>
      <c r="SXJ151" s="57"/>
      <c r="SXK151" s="57"/>
      <c r="SXL151" s="57"/>
      <c r="SXM151" s="57"/>
      <c r="SXN151" s="57"/>
      <c r="SXO151" s="57"/>
      <c r="SXP151" s="57"/>
      <c r="SXQ151" s="57"/>
      <c r="SXR151" s="57"/>
      <c r="SXS151" s="57"/>
      <c r="SXT151" s="57"/>
      <c r="SXU151" s="57"/>
      <c r="SXV151" s="57"/>
      <c r="SXW151" s="57"/>
      <c r="SXX151" s="57"/>
      <c r="SXY151" s="57"/>
      <c r="SXZ151" s="57"/>
      <c r="SYA151" s="57"/>
      <c r="SYB151" s="57"/>
      <c r="SYC151" s="57"/>
      <c r="SYD151" s="57"/>
      <c r="SYE151" s="57"/>
      <c r="SYF151" s="57"/>
      <c r="SYG151" s="57"/>
      <c r="SYH151" s="57"/>
      <c r="SYI151" s="57"/>
      <c r="SYJ151" s="57"/>
      <c r="SYK151" s="57"/>
      <c r="SYL151" s="57"/>
      <c r="SYM151" s="57"/>
      <c r="SYN151" s="57"/>
      <c r="SYO151" s="57"/>
      <c r="SYP151" s="57"/>
      <c r="SYQ151" s="57"/>
      <c r="SYR151" s="57"/>
      <c r="SYS151" s="57"/>
      <c r="SYT151" s="57"/>
      <c r="SYU151" s="57"/>
      <c r="SYV151" s="57"/>
      <c r="SYW151" s="57"/>
      <c r="SYX151" s="57"/>
      <c r="SYY151" s="57"/>
      <c r="SYZ151" s="57"/>
      <c r="SZA151" s="57"/>
      <c r="SZB151" s="57"/>
      <c r="SZC151" s="57"/>
      <c r="SZD151" s="57"/>
      <c r="SZE151" s="57"/>
      <c r="SZF151" s="57"/>
      <c r="SZG151" s="57"/>
      <c r="SZH151" s="57"/>
      <c r="SZI151" s="57"/>
      <c r="SZJ151" s="57"/>
      <c r="SZK151" s="57"/>
      <c r="SZL151" s="57"/>
      <c r="SZM151" s="57"/>
      <c r="SZN151" s="57"/>
      <c r="SZO151" s="57"/>
      <c r="SZP151" s="57"/>
      <c r="SZQ151" s="57"/>
      <c r="SZR151" s="57"/>
      <c r="SZS151" s="57"/>
      <c r="SZT151" s="57"/>
      <c r="SZU151" s="57"/>
      <c r="SZV151" s="57"/>
      <c r="SZW151" s="57"/>
      <c r="SZX151" s="57"/>
      <c r="SZY151" s="57"/>
      <c r="SZZ151" s="57"/>
      <c r="TAA151" s="57"/>
      <c r="TAB151" s="57"/>
      <c r="TAC151" s="57"/>
      <c r="TAD151" s="57"/>
      <c r="TAE151" s="57"/>
      <c r="TAF151" s="57"/>
      <c r="TAG151" s="57"/>
      <c r="TAH151" s="57"/>
      <c r="TAI151" s="57"/>
      <c r="TAJ151" s="57"/>
      <c r="TAK151" s="57"/>
      <c r="TAL151" s="57"/>
      <c r="TAM151" s="57"/>
      <c r="TAN151" s="57"/>
      <c r="TAO151" s="57"/>
      <c r="TAP151" s="57"/>
      <c r="TAQ151" s="57"/>
      <c r="TAR151" s="57"/>
      <c r="TAS151" s="57"/>
      <c r="TAT151" s="57"/>
      <c r="TAU151" s="57"/>
      <c r="TAV151" s="57"/>
      <c r="TAW151" s="57"/>
      <c r="TAX151" s="57"/>
      <c r="TAY151" s="57"/>
      <c r="TAZ151" s="57"/>
      <c r="TBA151" s="57"/>
      <c r="TBB151" s="57"/>
      <c r="TBC151" s="57"/>
      <c r="TBD151" s="57"/>
      <c r="TBE151" s="57"/>
      <c r="TBF151" s="57"/>
      <c r="TBG151" s="57"/>
      <c r="TBH151" s="57"/>
      <c r="TBI151" s="57"/>
      <c r="TBJ151" s="57"/>
      <c r="TBK151" s="57"/>
      <c r="TBL151" s="57"/>
      <c r="TBM151" s="57"/>
      <c r="TBN151" s="57"/>
      <c r="TBO151" s="57"/>
      <c r="TBP151" s="57"/>
      <c r="TBQ151" s="57"/>
      <c r="TBR151" s="57"/>
      <c r="TBS151" s="57"/>
      <c r="TBT151" s="57"/>
      <c r="TBU151" s="57"/>
      <c r="TBV151" s="57"/>
      <c r="TBW151" s="57"/>
      <c r="TBX151" s="57"/>
      <c r="TBY151" s="57"/>
      <c r="TBZ151" s="57"/>
      <c r="TCA151" s="57"/>
      <c r="TCB151" s="57"/>
      <c r="TCC151" s="57"/>
      <c r="TCD151" s="57"/>
      <c r="TCE151" s="57"/>
      <c r="TCF151" s="57"/>
      <c r="TCG151" s="57"/>
      <c r="TCH151" s="57"/>
      <c r="TCI151" s="57"/>
      <c r="TCJ151" s="57"/>
      <c r="TCK151" s="57"/>
      <c r="TCL151" s="57"/>
      <c r="TCM151" s="57"/>
      <c r="TCN151" s="57"/>
      <c r="TCO151" s="57"/>
      <c r="TCP151" s="57"/>
      <c r="TCQ151" s="57"/>
      <c r="TCR151" s="57"/>
      <c r="TCS151" s="57"/>
      <c r="TCT151" s="57"/>
      <c r="TCU151" s="57"/>
      <c r="TCV151" s="57"/>
      <c r="TCW151" s="57"/>
      <c r="TCX151" s="57"/>
      <c r="TCY151" s="57"/>
      <c r="TCZ151" s="57"/>
      <c r="TDA151" s="57"/>
      <c r="TDB151" s="57"/>
      <c r="TDC151" s="57"/>
      <c r="TDD151" s="57"/>
      <c r="TDE151" s="57"/>
      <c r="TDF151" s="57"/>
      <c r="TDG151" s="57"/>
      <c r="TDH151" s="57"/>
      <c r="TDI151" s="57"/>
      <c r="TDJ151" s="57"/>
      <c r="TDK151" s="57"/>
      <c r="TDL151" s="57"/>
      <c r="TDM151" s="57"/>
      <c r="TDN151" s="57"/>
      <c r="TDO151" s="57"/>
      <c r="TDP151" s="57"/>
      <c r="TDQ151" s="57"/>
      <c r="TDR151" s="57"/>
      <c r="TDS151" s="57"/>
      <c r="TDT151" s="57"/>
      <c r="TDU151" s="57"/>
      <c r="TDV151" s="57"/>
      <c r="TDW151" s="57"/>
      <c r="TDX151" s="57"/>
      <c r="TDY151" s="57"/>
      <c r="TDZ151" s="57"/>
      <c r="TEA151" s="57"/>
      <c r="TEB151" s="57"/>
      <c r="TEC151" s="57"/>
      <c r="TED151" s="57"/>
      <c r="TEE151" s="57"/>
      <c r="TEF151" s="57"/>
      <c r="TEG151" s="57"/>
      <c r="TEH151" s="57"/>
      <c r="TEI151" s="57"/>
      <c r="TEJ151" s="57"/>
      <c r="TEK151" s="57"/>
      <c r="TEL151" s="57"/>
      <c r="TEM151" s="57"/>
      <c r="TEN151" s="57"/>
      <c r="TEO151" s="57"/>
      <c r="TEP151" s="57"/>
      <c r="TEQ151" s="57"/>
      <c r="TER151" s="57"/>
      <c r="TES151" s="57"/>
      <c r="TET151" s="57"/>
      <c r="TEU151" s="57"/>
      <c r="TEV151" s="57"/>
      <c r="TEW151" s="57"/>
      <c r="TEX151" s="57"/>
      <c r="TEY151" s="57"/>
      <c r="TEZ151" s="57"/>
      <c r="TFA151" s="57"/>
      <c r="TFB151" s="57"/>
      <c r="TFC151" s="57"/>
      <c r="TFD151" s="57"/>
      <c r="TFE151" s="57"/>
      <c r="TFF151" s="57"/>
      <c r="TFG151" s="57"/>
      <c r="TFH151" s="57"/>
      <c r="TFI151" s="57"/>
      <c r="TFJ151" s="57"/>
      <c r="TFK151" s="57"/>
      <c r="TFL151" s="57"/>
      <c r="TFM151" s="57"/>
      <c r="TFN151" s="57"/>
      <c r="TFO151" s="57"/>
      <c r="TFP151" s="57"/>
      <c r="TFQ151" s="57"/>
      <c r="TFR151" s="57"/>
      <c r="TFS151" s="57"/>
      <c r="TFT151" s="57"/>
      <c r="TFU151" s="57"/>
      <c r="TFV151" s="57"/>
      <c r="TFW151" s="57"/>
      <c r="TFX151" s="57"/>
      <c r="TFY151" s="57"/>
      <c r="TFZ151" s="57"/>
      <c r="TGA151" s="57"/>
      <c r="TGB151" s="57"/>
      <c r="TGC151" s="57"/>
      <c r="TGD151" s="57"/>
      <c r="TGE151" s="57"/>
      <c r="TGF151" s="57"/>
      <c r="TGG151" s="57"/>
      <c r="TGH151" s="57"/>
      <c r="TGI151" s="57"/>
      <c r="TGJ151" s="57"/>
      <c r="TGK151" s="57"/>
      <c r="TGL151" s="57"/>
      <c r="TGM151" s="57"/>
      <c r="TGN151" s="57"/>
      <c r="TGO151" s="57"/>
      <c r="TGP151" s="57"/>
      <c r="TGQ151" s="57"/>
      <c r="TGR151" s="57"/>
      <c r="TGS151" s="57"/>
      <c r="TGT151" s="57"/>
      <c r="TGU151" s="57"/>
      <c r="TGV151" s="57"/>
      <c r="TGW151" s="57"/>
      <c r="TGX151" s="57"/>
      <c r="TGY151" s="57"/>
      <c r="TGZ151" s="57"/>
      <c r="THA151" s="57"/>
      <c r="THB151" s="57"/>
      <c r="THC151" s="57"/>
      <c r="THD151" s="57"/>
      <c r="THE151" s="57"/>
      <c r="THF151" s="57"/>
      <c r="THG151" s="57"/>
      <c r="THH151" s="57"/>
      <c r="THI151" s="57"/>
      <c r="THJ151" s="57"/>
      <c r="THK151" s="57"/>
      <c r="THL151" s="57"/>
      <c r="THM151" s="57"/>
      <c r="THN151" s="57"/>
      <c r="THO151" s="57"/>
      <c r="THP151" s="57"/>
      <c r="THQ151" s="57"/>
      <c r="THR151" s="57"/>
      <c r="THS151" s="57"/>
      <c r="THT151" s="57"/>
      <c r="THU151" s="57"/>
      <c r="THV151" s="57"/>
      <c r="THW151" s="57"/>
      <c r="THX151" s="57"/>
      <c r="THY151" s="57"/>
      <c r="THZ151" s="57"/>
      <c r="TIA151" s="57"/>
      <c r="TIB151" s="57"/>
      <c r="TIC151" s="57"/>
      <c r="TID151" s="57"/>
      <c r="TIE151" s="57"/>
      <c r="TIF151" s="57"/>
      <c r="TIG151" s="57"/>
      <c r="TIH151" s="57"/>
      <c r="TII151" s="57"/>
      <c r="TIJ151" s="57"/>
      <c r="TIK151" s="57"/>
      <c r="TIL151" s="57"/>
      <c r="TIM151" s="57"/>
      <c r="TIN151" s="57"/>
      <c r="TIO151" s="57"/>
      <c r="TIP151" s="57"/>
      <c r="TIQ151" s="57"/>
      <c r="TIR151" s="57"/>
      <c r="TIS151" s="57"/>
      <c r="TIT151" s="57"/>
      <c r="TIU151" s="57"/>
      <c r="TIV151" s="57"/>
      <c r="TIW151" s="57"/>
      <c r="TIX151" s="57"/>
      <c r="TIY151" s="57"/>
      <c r="TIZ151" s="57"/>
      <c r="TJA151" s="57"/>
      <c r="TJB151" s="57"/>
      <c r="TJC151" s="57"/>
      <c r="TJD151" s="57"/>
      <c r="TJE151" s="57"/>
      <c r="TJF151" s="57"/>
      <c r="TJG151" s="57"/>
      <c r="TJH151" s="57"/>
      <c r="TJI151" s="57"/>
      <c r="TJJ151" s="57"/>
      <c r="TJK151" s="57"/>
      <c r="TJL151" s="57"/>
      <c r="TJM151" s="57"/>
      <c r="TJN151" s="57"/>
      <c r="TJO151" s="57"/>
      <c r="TJP151" s="57"/>
      <c r="TJQ151" s="57"/>
      <c r="TJR151" s="57"/>
      <c r="TJS151" s="57"/>
      <c r="TJT151" s="57"/>
      <c r="TJU151" s="57"/>
      <c r="TJV151" s="57"/>
      <c r="TJW151" s="57"/>
      <c r="TJX151" s="57"/>
      <c r="TJY151" s="57"/>
      <c r="TJZ151" s="57"/>
      <c r="TKA151" s="57"/>
      <c r="TKB151" s="57"/>
      <c r="TKC151" s="57"/>
      <c r="TKD151" s="57"/>
      <c r="TKE151" s="57"/>
      <c r="TKF151" s="57"/>
      <c r="TKG151" s="57"/>
      <c r="TKH151" s="57"/>
      <c r="TKI151" s="57"/>
      <c r="TKJ151" s="57"/>
      <c r="TKK151" s="57"/>
      <c r="TKL151" s="57"/>
      <c r="TKM151" s="57"/>
      <c r="TKN151" s="57"/>
      <c r="TKO151" s="57"/>
      <c r="TKP151" s="57"/>
      <c r="TKQ151" s="57"/>
      <c r="TKR151" s="57"/>
      <c r="TKS151" s="57"/>
      <c r="TKT151" s="57"/>
      <c r="TKU151" s="57"/>
      <c r="TKV151" s="57"/>
      <c r="TKW151" s="57"/>
      <c r="TKX151" s="57"/>
      <c r="TKY151" s="57"/>
      <c r="TKZ151" s="57"/>
      <c r="TLA151" s="57"/>
      <c r="TLB151" s="57"/>
      <c r="TLC151" s="57"/>
      <c r="TLD151" s="57"/>
      <c r="TLE151" s="57"/>
      <c r="TLF151" s="57"/>
      <c r="TLG151" s="57"/>
      <c r="TLH151" s="57"/>
      <c r="TLI151" s="57"/>
      <c r="TLJ151" s="57"/>
      <c r="TLK151" s="57"/>
      <c r="TLL151" s="57"/>
      <c r="TLM151" s="57"/>
      <c r="TLN151" s="57"/>
      <c r="TLO151" s="57"/>
      <c r="TLP151" s="57"/>
      <c r="TLQ151" s="57"/>
      <c r="TLR151" s="57"/>
      <c r="TLS151" s="57"/>
      <c r="TLT151" s="57"/>
      <c r="TLU151" s="57"/>
      <c r="TLV151" s="57"/>
      <c r="TLW151" s="57"/>
      <c r="TLX151" s="57"/>
      <c r="TLY151" s="57"/>
      <c r="TLZ151" s="57"/>
      <c r="TMA151" s="57"/>
      <c r="TMB151" s="57"/>
      <c r="TMC151" s="57"/>
      <c r="TMD151" s="57"/>
      <c r="TME151" s="57"/>
      <c r="TMF151" s="57"/>
      <c r="TMG151" s="57"/>
      <c r="TMH151" s="57"/>
      <c r="TMI151" s="57"/>
      <c r="TMJ151" s="57"/>
      <c r="TMK151" s="57"/>
      <c r="TML151" s="57"/>
      <c r="TMM151" s="57"/>
      <c r="TMN151" s="57"/>
      <c r="TMO151" s="57"/>
      <c r="TMP151" s="57"/>
      <c r="TMQ151" s="57"/>
      <c r="TMR151" s="57"/>
      <c r="TMS151" s="57"/>
      <c r="TMT151" s="57"/>
      <c r="TMU151" s="57"/>
      <c r="TMV151" s="57"/>
      <c r="TMW151" s="57"/>
      <c r="TMX151" s="57"/>
      <c r="TMY151" s="57"/>
      <c r="TMZ151" s="57"/>
      <c r="TNA151" s="57"/>
      <c r="TNB151" s="57"/>
      <c r="TNC151" s="57"/>
      <c r="TND151" s="57"/>
      <c r="TNE151" s="57"/>
      <c r="TNF151" s="57"/>
      <c r="TNG151" s="57"/>
      <c r="TNH151" s="57"/>
      <c r="TNI151" s="57"/>
      <c r="TNJ151" s="57"/>
      <c r="TNK151" s="57"/>
      <c r="TNL151" s="57"/>
      <c r="TNM151" s="57"/>
      <c r="TNN151" s="57"/>
      <c r="TNO151" s="57"/>
      <c r="TNP151" s="57"/>
      <c r="TNQ151" s="57"/>
      <c r="TNR151" s="57"/>
      <c r="TNS151" s="57"/>
      <c r="TNT151" s="57"/>
      <c r="TNU151" s="57"/>
      <c r="TNV151" s="57"/>
      <c r="TNW151" s="57"/>
      <c r="TNX151" s="57"/>
      <c r="TNY151" s="57"/>
      <c r="TNZ151" s="57"/>
      <c r="TOA151" s="57"/>
      <c r="TOB151" s="57"/>
      <c r="TOC151" s="57"/>
      <c r="TOD151" s="57"/>
      <c r="TOE151" s="57"/>
      <c r="TOF151" s="57"/>
      <c r="TOG151" s="57"/>
      <c r="TOH151" s="57"/>
      <c r="TOI151" s="57"/>
      <c r="TOJ151" s="57"/>
      <c r="TOK151" s="57"/>
      <c r="TOL151" s="57"/>
      <c r="TOM151" s="57"/>
      <c r="TON151" s="57"/>
      <c r="TOO151" s="57"/>
      <c r="TOP151" s="57"/>
      <c r="TOQ151" s="57"/>
      <c r="TOR151" s="57"/>
      <c r="TOS151" s="57"/>
      <c r="TOT151" s="57"/>
      <c r="TOU151" s="57"/>
      <c r="TOV151" s="57"/>
      <c r="TOW151" s="57"/>
      <c r="TOX151" s="57"/>
      <c r="TOY151" s="57"/>
      <c r="TOZ151" s="57"/>
      <c r="TPA151" s="57"/>
      <c r="TPB151" s="57"/>
      <c r="TPC151" s="57"/>
      <c r="TPD151" s="57"/>
      <c r="TPE151" s="57"/>
      <c r="TPF151" s="57"/>
      <c r="TPG151" s="57"/>
      <c r="TPH151" s="57"/>
      <c r="TPI151" s="57"/>
      <c r="TPJ151" s="57"/>
      <c r="TPK151" s="57"/>
      <c r="TPL151" s="57"/>
      <c r="TPM151" s="57"/>
      <c r="TPN151" s="57"/>
      <c r="TPO151" s="57"/>
      <c r="TPP151" s="57"/>
      <c r="TPQ151" s="57"/>
      <c r="TPR151" s="57"/>
      <c r="TPS151" s="57"/>
      <c r="TPT151" s="57"/>
      <c r="TPU151" s="57"/>
      <c r="TPV151" s="57"/>
      <c r="TPW151" s="57"/>
      <c r="TPX151" s="57"/>
      <c r="TPY151" s="57"/>
      <c r="TPZ151" s="57"/>
      <c r="TQA151" s="57"/>
      <c r="TQB151" s="57"/>
      <c r="TQC151" s="57"/>
      <c r="TQD151" s="57"/>
      <c r="TQE151" s="57"/>
      <c r="TQF151" s="57"/>
      <c r="TQG151" s="57"/>
      <c r="TQH151" s="57"/>
      <c r="TQI151" s="57"/>
      <c r="TQJ151" s="57"/>
      <c r="TQK151" s="57"/>
      <c r="TQL151" s="57"/>
      <c r="TQM151" s="57"/>
      <c r="TQN151" s="57"/>
      <c r="TQO151" s="57"/>
      <c r="TQP151" s="57"/>
      <c r="TQQ151" s="57"/>
      <c r="TQR151" s="57"/>
      <c r="TQS151" s="57"/>
      <c r="TQT151" s="57"/>
      <c r="TQU151" s="57"/>
      <c r="TQV151" s="57"/>
      <c r="TQW151" s="57"/>
      <c r="TQX151" s="57"/>
      <c r="TQY151" s="57"/>
      <c r="TQZ151" s="57"/>
      <c r="TRA151" s="57"/>
      <c r="TRB151" s="57"/>
      <c r="TRC151" s="57"/>
      <c r="TRD151" s="57"/>
      <c r="TRE151" s="57"/>
      <c r="TRF151" s="57"/>
      <c r="TRG151" s="57"/>
      <c r="TRH151" s="57"/>
      <c r="TRI151" s="57"/>
      <c r="TRJ151" s="57"/>
      <c r="TRK151" s="57"/>
      <c r="TRL151" s="57"/>
      <c r="TRM151" s="57"/>
      <c r="TRN151" s="57"/>
      <c r="TRO151" s="57"/>
      <c r="TRP151" s="57"/>
      <c r="TRQ151" s="57"/>
      <c r="TRR151" s="57"/>
      <c r="TRS151" s="57"/>
      <c r="TRT151" s="57"/>
      <c r="TRU151" s="57"/>
      <c r="TRV151" s="57"/>
      <c r="TRW151" s="57"/>
      <c r="TRX151" s="57"/>
      <c r="TRY151" s="57"/>
      <c r="TRZ151" s="57"/>
      <c r="TSA151" s="57"/>
      <c r="TSB151" s="57"/>
      <c r="TSC151" s="57"/>
      <c r="TSD151" s="57"/>
      <c r="TSE151" s="57"/>
      <c r="TSF151" s="57"/>
      <c r="TSG151" s="57"/>
      <c r="TSH151" s="57"/>
      <c r="TSI151" s="57"/>
      <c r="TSJ151" s="57"/>
      <c r="TSK151" s="57"/>
      <c r="TSL151" s="57"/>
      <c r="TSM151" s="57"/>
      <c r="TSN151" s="57"/>
      <c r="TSO151" s="57"/>
      <c r="TSP151" s="57"/>
      <c r="TSQ151" s="57"/>
      <c r="TSR151" s="57"/>
      <c r="TSS151" s="57"/>
      <c r="TST151" s="57"/>
      <c r="TSU151" s="57"/>
      <c r="TSV151" s="57"/>
      <c r="TSW151" s="57"/>
      <c r="TSX151" s="57"/>
      <c r="TSY151" s="57"/>
      <c r="TSZ151" s="57"/>
      <c r="TTA151" s="57"/>
      <c r="TTB151" s="57"/>
      <c r="TTC151" s="57"/>
      <c r="TTD151" s="57"/>
      <c r="TTE151" s="57"/>
      <c r="TTF151" s="57"/>
      <c r="TTG151" s="57"/>
      <c r="TTH151" s="57"/>
      <c r="TTI151" s="57"/>
      <c r="TTJ151" s="57"/>
      <c r="TTK151" s="57"/>
      <c r="TTL151" s="57"/>
      <c r="TTM151" s="57"/>
      <c r="TTN151" s="57"/>
      <c r="TTO151" s="57"/>
      <c r="TTP151" s="57"/>
      <c r="TTQ151" s="57"/>
      <c r="TTR151" s="57"/>
      <c r="TTS151" s="57"/>
      <c r="TTT151" s="57"/>
      <c r="TTU151" s="57"/>
      <c r="TTV151" s="57"/>
      <c r="TTW151" s="57"/>
      <c r="TTX151" s="57"/>
      <c r="TTY151" s="57"/>
      <c r="TTZ151" s="57"/>
      <c r="TUA151" s="57"/>
      <c r="TUB151" s="57"/>
      <c r="TUC151" s="57"/>
      <c r="TUD151" s="57"/>
      <c r="TUE151" s="57"/>
      <c r="TUF151" s="57"/>
      <c r="TUG151" s="57"/>
      <c r="TUH151" s="57"/>
      <c r="TUI151" s="57"/>
      <c r="TUJ151" s="57"/>
      <c r="TUK151" s="57"/>
      <c r="TUL151" s="57"/>
      <c r="TUM151" s="57"/>
      <c r="TUN151" s="57"/>
      <c r="TUO151" s="57"/>
      <c r="TUP151" s="57"/>
      <c r="TUQ151" s="57"/>
      <c r="TUR151" s="57"/>
      <c r="TUS151" s="57"/>
      <c r="TUT151" s="57"/>
      <c r="TUU151" s="57"/>
      <c r="TUV151" s="57"/>
      <c r="TUW151" s="57"/>
      <c r="TUX151" s="57"/>
      <c r="TUY151" s="57"/>
      <c r="TUZ151" s="57"/>
      <c r="TVA151" s="57"/>
      <c r="TVB151" s="57"/>
      <c r="TVC151" s="57"/>
      <c r="TVD151" s="57"/>
      <c r="TVE151" s="57"/>
      <c r="TVF151" s="57"/>
      <c r="TVG151" s="57"/>
      <c r="TVH151" s="57"/>
      <c r="TVI151" s="57"/>
      <c r="TVJ151" s="57"/>
      <c r="TVK151" s="57"/>
      <c r="TVL151" s="57"/>
      <c r="TVM151" s="57"/>
      <c r="TVN151" s="57"/>
      <c r="TVO151" s="57"/>
      <c r="TVP151" s="57"/>
      <c r="TVQ151" s="57"/>
      <c r="TVR151" s="57"/>
      <c r="TVS151" s="57"/>
      <c r="TVT151" s="57"/>
      <c r="TVU151" s="57"/>
      <c r="TVV151" s="57"/>
      <c r="TVW151" s="57"/>
      <c r="TVX151" s="57"/>
      <c r="TVY151" s="57"/>
      <c r="TVZ151" s="57"/>
      <c r="TWA151" s="57"/>
      <c r="TWB151" s="57"/>
      <c r="TWC151" s="57"/>
      <c r="TWD151" s="57"/>
      <c r="TWE151" s="57"/>
      <c r="TWF151" s="57"/>
      <c r="TWG151" s="57"/>
      <c r="TWH151" s="57"/>
      <c r="TWI151" s="57"/>
      <c r="TWJ151" s="57"/>
      <c r="TWK151" s="57"/>
      <c r="TWL151" s="57"/>
      <c r="TWM151" s="57"/>
      <c r="TWN151" s="57"/>
      <c r="TWO151" s="57"/>
      <c r="TWP151" s="57"/>
      <c r="TWQ151" s="57"/>
      <c r="TWR151" s="57"/>
      <c r="TWS151" s="57"/>
      <c r="TWT151" s="57"/>
      <c r="TWU151" s="57"/>
      <c r="TWV151" s="57"/>
      <c r="TWW151" s="57"/>
      <c r="TWX151" s="57"/>
      <c r="TWY151" s="57"/>
      <c r="TWZ151" s="57"/>
      <c r="TXA151" s="57"/>
      <c r="TXB151" s="57"/>
      <c r="TXC151" s="57"/>
      <c r="TXD151" s="57"/>
      <c r="TXE151" s="57"/>
      <c r="TXF151" s="57"/>
      <c r="TXG151" s="57"/>
      <c r="TXH151" s="57"/>
      <c r="TXI151" s="57"/>
      <c r="TXJ151" s="57"/>
      <c r="TXK151" s="57"/>
      <c r="TXL151" s="57"/>
      <c r="TXM151" s="57"/>
      <c r="TXN151" s="57"/>
      <c r="TXO151" s="57"/>
      <c r="TXP151" s="57"/>
      <c r="TXQ151" s="57"/>
      <c r="TXR151" s="57"/>
      <c r="TXS151" s="57"/>
      <c r="TXT151" s="57"/>
      <c r="TXU151" s="57"/>
      <c r="TXV151" s="57"/>
      <c r="TXW151" s="57"/>
      <c r="TXX151" s="57"/>
      <c r="TXY151" s="57"/>
      <c r="TXZ151" s="57"/>
      <c r="TYA151" s="57"/>
      <c r="TYB151" s="57"/>
      <c r="TYC151" s="57"/>
      <c r="TYD151" s="57"/>
      <c r="TYE151" s="57"/>
      <c r="TYF151" s="57"/>
      <c r="TYG151" s="57"/>
      <c r="TYH151" s="57"/>
      <c r="TYI151" s="57"/>
      <c r="TYJ151" s="57"/>
      <c r="TYK151" s="57"/>
      <c r="TYL151" s="57"/>
      <c r="TYM151" s="57"/>
      <c r="TYN151" s="57"/>
      <c r="TYO151" s="57"/>
      <c r="TYP151" s="57"/>
      <c r="TYQ151" s="57"/>
      <c r="TYR151" s="57"/>
      <c r="TYS151" s="57"/>
      <c r="TYT151" s="57"/>
      <c r="TYU151" s="57"/>
      <c r="TYV151" s="57"/>
      <c r="TYW151" s="57"/>
      <c r="TYX151" s="57"/>
      <c r="TYY151" s="57"/>
      <c r="TYZ151" s="57"/>
      <c r="TZA151" s="57"/>
      <c r="TZB151" s="57"/>
      <c r="TZC151" s="57"/>
      <c r="TZD151" s="57"/>
      <c r="TZE151" s="57"/>
      <c r="TZF151" s="57"/>
      <c r="TZG151" s="57"/>
      <c r="TZH151" s="57"/>
      <c r="TZI151" s="57"/>
      <c r="TZJ151" s="57"/>
      <c r="TZK151" s="57"/>
      <c r="TZL151" s="57"/>
      <c r="TZM151" s="57"/>
      <c r="TZN151" s="57"/>
      <c r="TZO151" s="57"/>
      <c r="TZP151" s="57"/>
      <c r="TZQ151" s="57"/>
      <c r="TZR151" s="57"/>
      <c r="TZS151" s="57"/>
      <c r="TZT151" s="57"/>
      <c r="TZU151" s="57"/>
      <c r="TZV151" s="57"/>
      <c r="TZW151" s="57"/>
      <c r="TZX151" s="57"/>
      <c r="TZY151" s="57"/>
      <c r="TZZ151" s="57"/>
      <c r="UAA151" s="57"/>
      <c r="UAB151" s="57"/>
      <c r="UAC151" s="57"/>
      <c r="UAD151" s="57"/>
      <c r="UAE151" s="57"/>
      <c r="UAF151" s="57"/>
      <c r="UAG151" s="57"/>
      <c r="UAH151" s="57"/>
      <c r="UAI151" s="57"/>
      <c r="UAJ151" s="57"/>
      <c r="UAK151" s="57"/>
      <c r="UAL151" s="57"/>
      <c r="UAM151" s="57"/>
      <c r="UAN151" s="57"/>
      <c r="UAO151" s="57"/>
      <c r="UAP151" s="57"/>
      <c r="UAQ151" s="57"/>
      <c r="UAR151" s="57"/>
      <c r="UAS151" s="57"/>
      <c r="UAT151" s="57"/>
      <c r="UAU151" s="57"/>
      <c r="UAV151" s="57"/>
      <c r="UAW151" s="57"/>
      <c r="UAX151" s="57"/>
      <c r="UAY151" s="57"/>
      <c r="UAZ151" s="57"/>
      <c r="UBA151" s="57"/>
      <c r="UBB151" s="57"/>
      <c r="UBC151" s="57"/>
      <c r="UBD151" s="57"/>
      <c r="UBE151" s="57"/>
      <c r="UBF151" s="57"/>
      <c r="UBG151" s="57"/>
      <c r="UBH151" s="57"/>
      <c r="UBI151" s="57"/>
      <c r="UBJ151" s="57"/>
      <c r="UBK151" s="57"/>
      <c r="UBL151" s="57"/>
      <c r="UBM151" s="57"/>
      <c r="UBN151" s="57"/>
      <c r="UBO151" s="57"/>
      <c r="UBP151" s="57"/>
      <c r="UBQ151" s="57"/>
      <c r="UBR151" s="57"/>
      <c r="UBS151" s="57"/>
      <c r="UBT151" s="57"/>
      <c r="UBU151" s="57"/>
      <c r="UBV151" s="57"/>
      <c r="UBW151" s="57"/>
      <c r="UBX151" s="57"/>
      <c r="UBY151" s="57"/>
      <c r="UBZ151" s="57"/>
      <c r="UCA151" s="57"/>
      <c r="UCB151" s="57"/>
      <c r="UCC151" s="57"/>
      <c r="UCD151" s="57"/>
      <c r="UCE151" s="57"/>
      <c r="UCF151" s="57"/>
      <c r="UCG151" s="57"/>
      <c r="UCH151" s="57"/>
      <c r="UCI151" s="57"/>
      <c r="UCJ151" s="57"/>
      <c r="UCK151" s="57"/>
      <c r="UCL151" s="57"/>
      <c r="UCM151" s="57"/>
      <c r="UCN151" s="57"/>
      <c r="UCO151" s="57"/>
      <c r="UCP151" s="57"/>
      <c r="UCQ151" s="57"/>
      <c r="UCR151" s="57"/>
      <c r="UCS151" s="57"/>
      <c r="UCT151" s="57"/>
      <c r="UCU151" s="57"/>
      <c r="UCV151" s="57"/>
      <c r="UCW151" s="57"/>
      <c r="UCX151" s="57"/>
      <c r="UCY151" s="57"/>
      <c r="UCZ151" s="57"/>
      <c r="UDA151" s="57"/>
      <c r="UDB151" s="57"/>
      <c r="UDC151" s="57"/>
      <c r="UDD151" s="57"/>
      <c r="UDE151" s="57"/>
      <c r="UDF151" s="57"/>
      <c r="UDG151" s="57"/>
      <c r="UDH151" s="57"/>
      <c r="UDI151" s="57"/>
      <c r="UDJ151" s="57"/>
      <c r="UDK151" s="57"/>
      <c r="UDL151" s="57"/>
      <c r="UDM151" s="57"/>
      <c r="UDN151" s="57"/>
      <c r="UDO151" s="57"/>
      <c r="UDP151" s="57"/>
      <c r="UDQ151" s="57"/>
      <c r="UDR151" s="57"/>
      <c r="UDS151" s="57"/>
      <c r="UDT151" s="57"/>
      <c r="UDU151" s="57"/>
      <c r="UDV151" s="57"/>
      <c r="UDW151" s="57"/>
      <c r="UDX151" s="57"/>
      <c r="UDY151" s="57"/>
      <c r="UDZ151" s="57"/>
      <c r="UEA151" s="57"/>
      <c r="UEB151" s="57"/>
      <c r="UEC151" s="57"/>
      <c r="UED151" s="57"/>
      <c r="UEE151" s="57"/>
      <c r="UEF151" s="57"/>
      <c r="UEG151" s="57"/>
      <c r="UEH151" s="57"/>
      <c r="UEI151" s="57"/>
      <c r="UEJ151" s="57"/>
      <c r="UEK151" s="57"/>
      <c r="UEL151" s="57"/>
      <c r="UEM151" s="57"/>
      <c r="UEN151" s="57"/>
      <c r="UEO151" s="57"/>
      <c r="UEP151" s="57"/>
      <c r="UEQ151" s="57"/>
      <c r="UER151" s="57"/>
      <c r="UES151" s="57"/>
      <c r="UET151" s="57"/>
      <c r="UEU151" s="57"/>
      <c r="UEV151" s="57"/>
      <c r="UEW151" s="57"/>
      <c r="UEX151" s="57"/>
      <c r="UEY151" s="57"/>
      <c r="UEZ151" s="57"/>
      <c r="UFA151" s="57"/>
      <c r="UFB151" s="57"/>
      <c r="UFC151" s="57"/>
      <c r="UFD151" s="57"/>
      <c r="UFE151" s="57"/>
      <c r="UFF151" s="57"/>
      <c r="UFG151" s="57"/>
      <c r="UFH151" s="57"/>
      <c r="UFI151" s="57"/>
      <c r="UFJ151" s="57"/>
      <c r="UFK151" s="57"/>
      <c r="UFL151" s="57"/>
      <c r="UFM151" s="57"/>
      <c r="UFN151" s="57"/>
      <c r="UFO151" s="57"/>
      <c r="UFP151" s="57"/>
      <c r="UFQ151" s="57"/>
      <c r="UFR151" s="57"/>
      <c r="UFS151" s="57"/>
      <c r="UFT151" s="57"/>
      <c r="UFU151" s="57"/>
      <c r="UFV151" s="57"/>
      <c r="UFW151" s="57"/>
      <c r="UFX151" s="57"/>
      <c r="UFY151" s="57"/>
      <c r="UFZ151" s="57"/>
      <c r="UGA151" s="57"/>
      <c r="UGB151" s="57"/>
      <c r="UGC151" s="57"/>
      <c r="UGD151" s="57"/>
      <c r="UGE151" s="57"/>
      <c r="UGF151" s="57"/>
      <c r="UGG151" s="57"/>
      <c r="UGH151" s="57"/>
      <c r="UGI151" s="57"/>
      <c r="UGJ151" s="57"/>
      <c r="UGK151" s="57"/>
      <c r="UGL151" s="57"/>
      <c r="UGM151" s="57"/>
      <c r="UGN151" s="57"/>
      <c r="UGO151" s="57"/>
      <c r="UGP151" s="57"/>
      <c r="UGQ151" s="57"/>
      <c r="UGR151" s="57"/>
      <c r="UGS151" s="57"/>
      <c r="UGT151" s="57"/>
      <c r="UGU151" s="57"/>
      <c r="UGV151" s="57"/>
      <c r="UGW151" s="57"/>
      <c r="UGX151" s="57"/>
      <c r="UGY151" s="57"/>
      <c r="UGZ151" s="57"/>
      <c r="UHA151" s="57"/>
      <c r="UHB151" s="57"/>
      <c r="UHC151" s="57"/>
      <c r="UHD151" s="57"/>
      <c r="UHE151" s="57"/>
      <c r="UHF151" s="57"/>
      <c r="UHG151" s="57"/>
      <c r="UHH151" s="57"/>
      <c r="UHI151" s="57"/>
      <c r="UHJ151" s="57"/>
      <c r="UHK151" s="57"/>
      <c r="UHL151" s="57"/>
      <c r="UHM151" s="57"/>
      <c r="UHN151" s="57"/>
      <c r="UHO151" s="57"/>
      <c r="UHP151" s="57"/>
      <c r="UHQ151" s="57"/>
      <c r="UHR151" s="57"/>
      <c r="UHS151" s="57"/>
      <c r="UHT151" s="57"/>
      <c r="UHU151" s="57"/>
      <c r="UHV151" s="57"/>
      <c r="UHW151" s="57"/>
      <c r="UHX151" s="57"/>
      <c r="UHY151" s="57"/>
      <c r="UHZ151" s="57"/>
      <c r="UIA151" s="57"/>
      <c r="UIB151" s="57"/>
      <c r="UIC151" s="57"/>
      <c r="UID151" s="57"/>
      <c r="UIE151" s="57"/>
      <c r="UIF151" s="57"/>
      <c r="UIG151" s="57"/>
      <c r="UIH151" s="57"/>
      <c r="UII151" s="57"/>
      <c r="UIJ151" s="57"/>
      <c r="UIK151" s="57"/>
      <c r="UIL151" s="57"/>
      <c r="UIM151" s="57"/>
      <c r="UIN151" s="57"/>
      <c r="UIO151" s="57"/>
      <c r="UIP151" s="57"/>
      <c r="UIQ151" s="57"/>
      <c r="UIR151" s="57"/>
      <c r="UIS151" s="57"/>
      <c r="UIT151" s="57"/>
      <c r="UIU151" s="57"/>
      <c r="UIV151" s="57"/>
      <c r="UIW151" s="57"/>
      <c r="UIX151" s="57"/>
      <c r="UIY151" s="57"/>
      <c r="UIZ151" s="57"/>
      <c r="UJA151" s="57"/>
      <c r="UJB151" s="57"/>
      <c r="UJC151" s="57"/>
      <c r="UJD151" s="57"/>
      <c r="UJE151" s="57"/>
      <c r="UJF151" s="57"/>
      <c r="UJG151" s="57"/>
      <c r="UJH151" s="57"/>
      <c r="UJI151" s="57"/>
      <c r="UJJ151" s="57"/>
      <c r="UJK151" s="57"/>
      <c r="UJL151" s="57"/>
      <c r="UJM151" s="57"/>
      <c r="UJN151" s="57"/>
      <c r="UJO151" s="57"/>
      <c r="UJP151" s="57"/>
      <c r="UJQ151" s="57"/>
      <c r="UJR151" s="57"/>
      <c r="UJS151" s="57"/>
      <c r="UJT151" s="57"/>
      <c r="UJU151" s="57"/>
      <c r="UJV151" s="57"/>
      <c r="UJW151" s="57"/>
      <c r="UJX151" s="57"/>
      <c r="UJY151" s="57"/>
      <c r="UJZ151" s="57"/>
      <c r="UKA151" s="57"/>
      <c r="UKB151" s="57"/>
      <c r="UKC151" s="57"/>
      <c r="UKD151" s="57"/>
      <c r="UKE151" s="57"/>
      <c r="UKF151" s="57"/>
      <c r="UKG151" s="57"/>
      <c r="UKH151" s="57"/>
      <c r="UKI151" s="57"/>
      <c r="UKJ151" s="57"/>
      <c r="UKK151" s="57"/>
      <c r="UKL151" s="57"/>
      <c r="UKM151" s="57"/>
      <c r="UKN151" s="57"/>
      <c r="UKO151" s="57"/>
      <c r="UKP151" s="57"/>
      <c r="UKQ151" s="57"/>
      <c r="UKR151" s="57"/>
      <c r="UKS151" s="57"/>
      <c r="UKT151" s="57"/>
      <c r="UKU151" s="57"/>
      <c r="UKV151" s="57"/>
      <c r="UKW151" s="57"/>
      <c r="UKX151" s="57"/>
      <c r="UKY151" s="57"/>
      <c r="UKZ151" s="57"/>
      <c r="ULA151" s="57"/>
      <c r="ULB151" s="57"/>
      <c r="ULC151" s="57"/>
      <c r="ULD151" s="57"/>
      <c r="ULE151" s="57"/>
      <c r="ULF151" s="57"/>
      <c r="ULG151" s="57"/>
      <c r="ULH151" s="57"/>
      <c r="ULI151" s="57"/>
      <c r="ULJ151" s="57"/>
      <c r="ULK151" s="57"/>
      <c r="ULL151" s="57"/>
      <c r="ULM151" s="57"/>
      <c r="ULN151" s="57"/>
      <c r="ULO151" s="57"/>
      <c r="ULP151" s="57"/>
      <c r="ULQ151" s="57"/>
      <c r="ULR151" s="57"/>
      <c r="ULS151" s="57"/>
      <c r="ULT151" s="57"/>
      <c r="ULU151" s="57"/>
      <c r="ULV151" s="57"/>
      <c r="ULW151" s="57"/>
      <c r="ULX151" s="57"/>
      <c r="ULY151" s="57"/>
      <c r="ULZ151" s="57"/>
      <c r="UMA151" s="57"/>
      <c r="UMB151" s="57"/>
      <c r="UMC151" s="57"/>
      <c r="UMD151" s="57"/>
      <c r="UME151" s="57"/>
      <c r="UMF151" s="57"/>
      <c r="UMG151" s="57"/>
      <c r="UMH151" s="57"/>
      <c r="UMI151" s="57"/>
      <c r="UMJ151" s="57"/>
      <c r="UMK151" s="57"/>
      <c r="UML151" s="57"/>
      <c r="UMM151" s="57"/>
      <c r="UMN151" s="57"/>
      <c r="UMO151" s="57"/>
      <c r="UMP151" s="57"/>
      <c r="UMQ151" s="57"/>
      <c r="UMR151" s="57"/>
      <c r="UMS151" s="57"/>
      <c r="UMT151" s="57"/>
      <c r="UMU151" s="57"/>
      <c r="UMV151" s="57"/>
      <c r="UMW151" s="57"/>
      <c r="UMX151" s="57"/>
      <c r="UMY151" s="57"/>
      <c r="UMZ151" s="57"/>
      <c r="UNA151" s="57"/>
      <c r="UNB151" s="57"/>
      <c r="UNC151" s="57"/>
      <c r="UND151" s="57"/>
      <c r="UNE151" s="57"/>
      <c r="UNF151" s="57"/>
      <c r="UNG151" s="57"/>
      <c r="UNH151" s="57"/>
      <c r="UNI151" s="57"/>
      <c r="UNJ151" s="57"/>
      <c r="UNK151" s="57"/>
      <c r="UNL151" s="57"/>
      <c r="UNM151" s="57"/>
      <c r="UNN151" s="57"/>
      <c r="UNO151" s="57"/>
      <c r="UNP151" s="57"/>
      <c r="UNQ151" s="57"/>
      <c r="UNR151" s="57"/>
      <c r="UNS151" s="57"/>
      <c r="UNT151" s="57"/>
      <c r="UNU151" s="57"/>
      <c r="UNV151" s="57"/>
      <c r="UNW151" s="57"/>
      <c r="UNX151" s="57"/>
      <c r="UNY151" s="57"/>
      <c r="UNZ151" s="57"/>
      <c r="UOA151" s="57"/>
      <c r="UOB151" s="57"/>
      <c r="UOC151" s="57"/>
      <c r="UOD151" s="57"/>
      <c r="UOE151" s="57"/>
      <c r="UOF151" s="57"/>
      <c r="UOG151" s="57"/>
      <c r="UOH151" s="57"/>
      <c r="UOI151" s="57"/>
      <c r="UOJ151" s="57"/>
      <c r="UOK151" s="57"/>
      <c r="UOL151" s="57"/>
      <c r="UOM151" s="57"/>
      <c r="UON151" s="57"/>
      <c r="UOO151" s="57"/>
      <c r="UOP151" s="57"/>
      <c r="UOQ151" s="57"/>
      <c r="UOR151" s="57"/>
      <c r="UOS151" s="57"/>
      <c r="UOT151" s="57"/>
      <c r="UOU151" s="57"/>
      <c r="UOV151" s="57"/>
      <c r="UOW151" s="57"/>
      <c r="UOX151" s="57"/>
      <c r="UOY151" s="57"/>
      <c r="UOZ151" s="57"/>
      <c r="UPA151" s="57"/>
      <c r="UPB151" s="57"/>
      <c r="UPC151" s="57"/>
      <c r="UPD151" s="57"/>
      <c r="UPE151" s="57"/>
      <c r="UPF151" s="57"/>
      <c r="UPG151" s="57"/>
      <c r="UPH151" s="57"/>
      <c r="UPI151" s="57"/>
      <c r="UPJ151" s="57"/>
      <c r="UPK151" s="57"/>
      <c r="UPL151" s="57"/>
      <c r="UPM151" s="57"/>
      <c r="UPN151" s="57"/>
      <c r="UPO151" s="57"/>
      <c r="UPP151" s="57"/>
      <c r="UPQ151" s="57"/>
      <c r="UPR151" s="57"/>
      <c r="UPS151" s="57"/>
      <c r="UPT151" s="57"/>
      <c r="UPU151" s="57"/>
      <c r="UPV151" s="57"/>
      <c r="UPW151" s="57"/>
      <c r="UPX151" s="57"/>
      <c r="UPY151" s="57"/>
      <c r="UPZ151" s="57"/>
      <c r="UQA151" s="57"/>
      <c r="UQB151" s="57"/>
      <c r="UQC151" s="57"/>
      <c r="UQD151" s="57"/>
      <c r="UQE151" s="57"/>
      <c r="UQF151" s="57"/>
      <c r="UQG151" s="57"/>
      <c r="UQH151" s="57"/>
      <c r="UQI151" s="57"/>
      <c r="UQJ151" s="57"/>
      <c r="UQK151" s="57"/>
      <c r="UQL151" s="57"/>
      <c r="UQM151" s="57"/>
      <c r="UQN151" s="57"/>
      <c r="UQO151" s="57"/>
      <c r="UQP151" s="57"/>
      <c r="UQQ151" s="57"/>
      <c r="UQR151" s="57"/>
      <c r="UQS151" s="57"/>
      <c r="UQT151" s="57"/>
      <c r="UQU151" s="57"/>
      <c r="UQV151" s="57"/>
      <c r="UQW151" s="57"/>
      <c r="UQX151" s="57"/>
      <c r="UQY151" s="57"/>
      <c r="UQZ151" s="57"/>
      <c r="URA151" s="57"/>
      <c r="URB151" s="57"/>
      <c r="URC151" s="57"/>
      <c r="URD151" s="57"/>
      <c r="URE151" s="57"/>
      <c r="URF151" s="57"/>
      <c r="URG151" s="57"/>
      <c r="URH151" s="57"/>
      <c r="URI151" s="57"/>
      <c r="URJ151" s="57"/>
      <c r="URK151" s="57"/>
      <c r="URL151" s="57"/>
      <c r="URM151" s="57"/>
      <c r="URN151" s="57"/>
      <c r="URO151" s="57"/>
      <c r="URP151" s="57"/>
      <c r="URQ151" s="57"/>
      <c r="URR151" s="57"/>
      <c r="URS151" s="57"/>
      <c r="URT151" s="57"/>
      <c r="URU151" s="57"/>
      <c r="URV151" s="57"/>
      <c r="URW151" s="57"/>
      <c r="URX151" s="57"/>
      <c r="URY151" s="57"/>
      <c r="URZ151" s="57"/>
      <c r="USA151" s="57"/>
      <c r="USB151" s="57"/>
      <c r="USC151" s="57"/>
      <c r="USD151" s="57"/>
      <c r="USE151" s="57"/>
      <c r="USF151" s="57"/>
      <c r="USG151" s="57"/>
      <c r="USH151" s="57"/>
      <c r="USI151" s="57"/>
      <c r="USJ151" s="57"/>
      <c r="USK151" s="57"/>
      <c r="USL151" s="57"/>
      <c r="USM151" s="57"/>
      <c r="USN151" s="57"/>
      <c r="USO151" s="57"/>
      <c r="USP151" s="57"/>
      <c r="USQ151" s="57"/>
      <c r="USR151" s="57"/>
      <c r="USS151" s="57"/>
      <c r="UST151" s="57"/>
      <c r="USU151" s="57"/>
      <c r="USV151" s="57"/>
      <c r="USW151" s="57"/>
      <c r="USX151" s="57"/>
      <c r="USY151" s="57"/>
      <c r="USZ151" s="57"/>
      <c r="UTA151" s="57"/>
      <c r="UTB151" s="57"/>
      <c r="UTC151" s="57"/>
      <c r="UTD151" s="57"/>
      <c r="UTE151" s="57"/>
      <c r="UTF151" s="57"/>
      <c r="UTG151" s="57"/>
      <c r="UTH151" s="57"/>
      <c r="UTI151" s="57"/>
      <c r="UTJ151" s="57"/>
      <c r="UTK151" s="57"/>
      <c r="UTL151" s="57"/>
      <c r="UTM151" s="57"/>
      <c r="UTN151" s="57"/>
      <c r="UTO151" s="57"/>
      <c r="UTP151" s="57"/>
      <c r="UTQ151" s="57"/>
      <c r="UTR151" s="57"/>
      <c r="UTS151" s="57"/>
      <c r="UTT151" s="57"/>
      <c r="UTU151" s="57"/>
      <c r="UTV151" s="57"/>
      <c r="UTW151" s="57"/>
      <c r="UTX151" s="57"/>
      <c r="UTY151" s="57"/>
      <c r="UTZ151" s="57"/>
      <c r="UUA151" s="57"/>
      <c r="UUB151" s="57"/>
      <c r="UUC151" s="57"/>
      <c r="UUD151" s="57"/>
      <c r="UUE151" s="57"/>
      <c r="UUF151" s="57"/>
      <c r="UUG151" s="57"/>
      <c r="UUH151" s="57"/>
      <c r="UUI151" s="57"/>
      <c r="UUJ151" s="57"/>
      <c r="UUK151" s="57"/>
      <c r="UUL151" s="57"/>
      <c r="UUM151" s="57"/>
      <c r="UUN151" s="57"/>
      <c r="UUO151" s="57"/>
      <c r="UUP151" s="57"/>
      <c r="UUQ151" s="57"/>
      <c r="UUR151" s="57"/>
      <c r="UUS151" s="57"/>
      <c r="UUT151" s="57"/>
      <c r="UUU151" s="57"/>
      <c r="UUV151" s="57"/>
      <c r="UUW151" s="57"/>
      <c r="UUX151" s="57"/>
      <c r="UUY151" s="57"/>
      <c r="UUZ151" s="57"/>
      <c r="UVA151" s="57"/>
      <c r="UVB151" s="57"/>
      <c r="UVC151" s="57"/>
      <c r="UVD151" s="57"/>
      <c r="UVE151" s="57"/>
      <c r="UVF151" s="57"/>
      <c r="UVG151" s="57"/>
      <c r="UVH151" s="57"/>
      <c r="UVI151" s="57"/>
      <c r="UVJ151" s="57"/>
      <c r="UVK151" s="57"/>
      <c r="UVL151" s="57"/>
      <c r="UVM151" s="57"/>
      <c r="UVN151" s="57"/>
      <c r="UVO151" s="57"/>
      <c r="UVP151" s="57"/>
      <c r="UVQ151" s="57"/>
      <c r="UVR151" s="57"/>
      <c r="UVS151" s="57"/>
      <c r="UVT151" s="57"/>
      <c r="UVU151" s="57"/>
      <c r="UVV151" s="57"/>
      <c r="UVW151" s="57"/>
      <c r="UVX151" s="57"/>
      <c r="UVY151" s="57"/>
      <c r="UVZ151" s="57"/>
      <c r="UWA151" s="57"/>
      <c r="UWB151" s="57"/>
      <c r="UWC151" s="57"/>
      <c r="UWD151" s="57"/>
      <c r="UWE151" s="57"/>
      <c r="UWF151" s="57"/>
      <c r="UWG151" s="57"/>
      <c r="UWH151" s="57"/>
      <c r="UWI151" s="57"/>
      <c r="UWJ151" s="57"/>
      <c r="UWK151" s="57"/>
      <c r="UWL151" s="57"/>
      <c r="UWM151" s="57"/>
      <c r="UWN151" s="57"/>
      <c r="UWO151" s="57"/>
      <c r="UWP151" s="57"/>
      <c r="UWQ151" s="57"/>
      <c r="UWR151" s="57"/>
      <c r="UWS151" s="57"/>
      <c r="UWT151" s="57"/>
      <c r="UWU151" s="57"/>
      <c r="UWV151" s="57"/>
      <c r="UWW151" s="57"/>
      <c r="UWX151" s="57"/>
      <c r="UWY151" s="57"/>
      <c r="UWZ151" s="57"/>
      <c r="UXA151" s="57"/>
      <c r="UXB151" s="57"/>
      <c r="UXC151" s="57"/>
      <c r="UXD151" s="57"/>
      <c r="UXE151" s="57"/>
      <c r="UXF151" s="57"/>
      <c r="UXG151" s="57"/>
      <c r="UXH151" s="57"/>
      <c r="UXI151" s="57"/>
      <c r="UXJ151" s="57"/>
      <c r="UXK151" s="57"/>
      <c r="UXL151" s="57"/>
      <c r="UXM151" s="57"/>
      <c r="UXN151" s="57"/>
      <c r="UXO151" s="57"/>
      <c r="UXP151" s="57"/>
      <c r="UXQ151" s="57"/>
      <c r="UXR151" s="57"/>
      <c r="UXS151" s="57"/>
      <c r="UXT151" s="57"/>
      <c r="UXU151" s="57"/>
      <c r="UXV151" s="57"/>
      <c r="UXW151" s="57"/>
      <c r="UXX151" s="57"/>
      <c r="UXY151" s="57"/>
      <c r="UXZ151" s="57"/>
      <c r="UYA151" s="57"/>
      <c r="UYB151" s="57"/>
      <c r="UYC151" s="57"/>
      <c r="UYD151" s="57"/>
      <c r="UYE151" s="57"/>
      <c r="UYF151" s="57"/>
      <c r="UYG151" s="57"/>
      <c r="UYH151" s="57"/>
      <c r="UYI151" s="57"/>
      <c r="UYJ151" s="57"/>
      <c r="UYK151" s="57"/>
      <c r="UYL151" s="57"/>
      <c r="UYM151" s="57"/>
      <c r="UYN151" s="57"/>
      <c r="UYO151" s="57"/>
      <c r="UYP151" s="57"/>
      <c r="UYQ151" s="57"/>
      <c r="UYR151" s="57"/>
      <c r="UYS151" s="57"/>
      <c r="UYT151" s="57"/>
      <c r="UYU151" s="57"/>
      <c r="UYV151" s="57"/>
      <c r="UYW151" s="57"/>
      <c r="UYX151" s="57"/>
      <c r="UYY151" s="57"/>
      <c r="UYZ151" s="57"/>
      <c r="UZA151" s="57"/>
      <c r="UZB151" s="57"/>
      <c r="UZC151" s="57"/>
      <c r="UZD151" s="57"/>
      <c r="UZE151" s="57"/>
      <c r="UZF151" s="57"/>
      <c r="UZG151" s="57"/>
      <c r="UZH151" s="57"/>
      <c r="UZI151" s="57"/>
      <c r="UZJ151" s="57"/>
      <c r="UZK151" s="57"/>
      <c r="UZL151" s="57"/>
      <c r="UZM151" s="57"/>
      <c r="UZN151" s="57"/>
      <c r="UZO151" s="57"/>
      <c r="UZP151" s="57"/>
      <c r="UZQ151" s="57"/>
      <c r="UZR151" s="57"/>
      <c r="UZS151" s="57"/>
      <c r="UZT151" s="57"/>
      <c r="UZU151" s="57"/>
      <c r="UZV151" s="57"/>
      <c r="UZW151" s="57"/>
      <c r="UZX151" s="57"/>
      <c r="UZY151" s="57"/>
      <c r="UZZ151" s="57"/>
      <c r="VAA151" s="57"/>
      <c r="VAB151" s="57"/>
      <c r="VAC151" s="57"/>
      <c r="VAD151" s="57"/>
      <c r="VAE151" s="57"/>
      <c r="VAF151" s="57"/>
      <c r="VAG151" s="57"/>
      <c r="VAH151" s="57"/>
      <c r="VAI151" s="57"/>
      <c r="VAJ151" s="57"/>
      <c r="VAK151" s="57"/>
      <c r="VAL151" s="57"/>
      <c r="VAM151" s="57"/>
      <c r="VAN151" s="57"/>
      <c r="VAO151" s="57"/>
      <c r="VAP151" s="57"/>
      <c r="VAQ151" s="57"/>
      <c r="VAR151" s="57"/>
      <c r="VAS151" s="57"/>
      <c r="VAT151" s="57"/>
      <c r="VAU151" s="57"/>
      <c r="VAV151" s="57"/>
      <c r="VAW151" s="57"/>
      <c r="VAX151" s="57"/>
      <c r="VAY151" s="57"/>
      <c r="VAZ151" s="57"/>
      <c r="VBA151" s="57"/>
      <c r="VBB151" s="57"/>
      <c r="VBC151" s="57"/>
      <c r="VBD151" s="57"/>
      <c r="VBE151" s="57"/>
      <c r="VBF151" s="57"/>
      <c r="VBG151" s="57"/>
      <c r="VBH151" s="57"/>
      <c r="VBI151" s="57"/>
      <c r="VBJ151" s="57"/>
      <c r="VBK151" s="57"/>
      <c r="VBL151" s="57"/>
      <c r="VBM151" s="57"/>
      <c r="VBN151" s="57"/>
      <c r="VBO151" s="57"/>
      <c r="VBP151" s="57"/>
      <c r="VBQ151" s="57"/>
      <c r="VBR151" s="57"/>
      <c r="VBS151" s="57"/>
      <c r="VBT151" s="57"/>
      <c r="VBU151" s="57"/>
      <c r="VBV151" s="57"/>
      <c r="VBW151" s="57"/>
      <c r="VBX151" s="57"/>
      <c r="VBY151" s="57"/>
      <c r="VBZ151" s="57"/>
      <c r="VCA151" s="57"/>
      <c r="VCB151" s="57"/>
      <c r="VCC151" s="57"/>
      <c r="VCD151" s="57"/>
      <c r="VCE151" s="57"/>
      <c r="VCF151" s="57"/>
      <c r="VCG151" s="57"/>
      <c r="VCH151" s="57"/>
      <c r="VCI151" s="57"/>
      <c r="VCJ151" s="57"/>
      <c r="VCK151" s="57"/>
      <c r="VCL151" s="57"/>
      <c r="VCM151" s="57"/>
      <c r="VCN151" s="57"/>
      <c r="VCO151" s="57"/>
      <c r="VCP151" s="57"/>
      <c r="VCQ151" s="57"/>
      <c r="VCR151" s="57"/>
      <c r="VCS151" s="57"/>
      <c r="VCT151" s="57"/>
      <c r="VCU151" s="57"/>
      <c r="VCV151" s="57"/>
      <c r="VCW151" s="57"/>
      <c r="VCX151" s="57"/>
      <c r="VCY151" s="57"/>
      <c r="VCZ151" s="57"/>
      <c r="VDA151" s="57"/>
      <c r="VDB151" s="57"/>
      <c r="VDC151" s="57"/>
      <c r="VDD151" s="57"/>
      <c r="VDE151" s="57"/>
      <c r="VDF151" s="57"/>
      <c r="VDG151" s="57"/>
      <c r="VDH151" s="57"/>
      <c r="VDI151" s="57"/>
      <c r="VDJ151" s="57"/>
      <c r="VDK151" s="57"/>
      <c r="VDL151" s="57"/>
      <c r="VDM151" s="57"/>
      <c r="VDN151" s="57"/>
      <c r="VDO151" s="57"/>
      <c r="VDP151" s="57"/>
      <c r="VDQ151" s="57"/>
      <c r="VDR151" s="57"/>
      <c r="VDS151" s="57"/>
      <c r="VDT151" s="57"/>
      <c r="VDU151" s="57"/>
      <c r="VDV151" s="57"/>
      <c r="VDW151" s="57"/>
      <c r="VDX151" s="57"/>
      <c r="VDY151" s="57"/>
      <c r="VDZ151" s="57"/>
      <c r="VEA151" s="57"/>
      <c r="VEB151" s="57"/>
      <c r="VEC151" s="57"/>
      <c r="VED151" s="57"/>
      <c r="VEE151" s="57"/>
      <c r="VEF151" s="57"/>
      <c r="VEG151" s="57"/>
      <c r="VEH151" s="57"/>
      <c r="VEI151" s="57"/>
      <c r="VEJ151" s="57"/>
      <c r="VEK151" s="57"/>
      <c r="VEL151" s="57"/>
      <c r="VEM151" s="57"/>
      <c r="VEN151" s="57"/>
      <c r="VEO151" s="57"/>
      <c r="VEP151" s="57"/>
      <c r="VEQ151" s="57"/>
      <c r="VER151" s="57"/>
      <c r="VES151" s="57"/>
      <c r="VET151" s="57"/>
      <c r="VEU151" s="57"/>
      <c r="VEV151" s="57"/>
      <c r="VEW151" s="57"/>
      <c r="VEX151" s="57"/>
      <c r="VEY151" s="57"/>
      <c r="VEZ151" s="57"/>
      <c r="VFA151" s="57"/>
      <c r="VFB151" s="57"/>
      <c r="VFC151" s="57"/>
      <c r="VFD151" s="57"/>
      <c r="VFE151" s="57"/>
      <c r="VFF151" s="57"/>
      <c r="VFG151" s="57"/>
      <c r="VFH151" s="57"/>
      <c r="VFI151" s="57"/>
      <c r="VFJ151" s="57"/>
      <c r="VFK151" s="57"/>
      <c r="VFL151" s="57"/>
      <c r="VFM151" s="57"/>
      <c r="VFN151" s="57"/>
      <c r="VFO151" s="57"/>
      <c r="VFP151" s="57"/>
      <c r="VFQ151" s="57"/>
      <c r="VFR151" s="57"/>
      <c r="VFS151" s="57"/>
      <c r="VFT151" s="57"/>
      <c r="VFU151" s="57"/>
      <c r="VFV151" s="57"/>
      <c r="VFW151" s="57"/>
      <c r="VFX151" s="57"/>
      <c r="VFY151" s="57"/>
      <c r="VFZ151" s="57"/>
      <c r="VGA151" s="57"/>
      <c r="VGB151" s="57"/>
      <c r="VGC151" s="57"/>
      <c r="VGD151" s="57"/>
      <c r="VGE151" s="57"/>
      <c r="VGF151" s="57"/>
      <c r="VGG151" s="57"/>
      <c r="VGH151" s="57"/>
      <c r="VGI151" s="57"/>
      <c r="VGJ151" s="57"/>
      <c r="VGK151" s="57"/>
      <c r="VGL151" s="57"/>
      <c r="VGM151" s="57"/>
      <c r="VGN151" s="57"/>
      <c r="VGO151" s="57"/>
      <c r="VGP151" s="57"/>
      <c r="VGQ151" s="57"/>
      <c r="VGR151" s="57"/>
      <c r="VGS151" s="57"/>
      <c r="VGT151" s="57"/>
      <c r="VGU151" s="57"/>
      <c r="VGV151" s="57"/>
      <c r="VGW151" s="57"/>
      <c r="VGX151" s="57"/>
      <c r="VGY151" s="57"/>
      <c r="VGZ151" s="57"/>
      <c r="VHA151" s="57"/>
      <c r="VHB151" s="57"/>
      <c r="VHC151" s="57"/>
      <c r="VHD151" s="57"/>
      <c r="VHE151" s="57"/>
      <c r="VHF151" s="57"/>
      <c r="VHG151" s="57"/>
      <c r="VHH151" s="57"/>
      <c r="VHI151" s="57"/>
      <c r="VHJ151" s="57"/>
      <c r="VHK151" s="57"/>
      <c r="VHL151" s="57"/>
      <c r="VHM151" s="57"/>
      <c r="VHN151" s="57"/>
      <c r="VHO151" s="57"/>
      <c r="VHP151" s="57"/>
      <c r="VHQ151" s="57"/>
      <c r="VHR151" s="57"/>
      <c r="VHS151" s="57"/>
      <c r="VHT151" s="57"/>
      <c r="VHU151" s="57"/>
      <c r="VHV151" s="57"/>
      <c r="VHW151" s="57"/>
      <c r="VHX151" s="57"/>
      <c r="VHY151" s="57"/>
      <c r="VHZ151" s="57"/>
      <c r="VIA151" s="57"/>
      <c r="VIB151" s="57"/>
      <c r="VIC151" s="57"/>
      <c r="VID151" s="57"/>
      <c r="VIE151" s="57"/>
      <c r="VIF151" s="57"/>
      <c r="VIG151" s="57"/>
      <c r="VIH151" s="57"/>
      <c r="VII151" s="57"/>
      <c r="VIJ151" s="57"/>
      <c r="VIK151" s="57"/>
      <c r="VIL151" s="57"/>
      <c r="VIM151" s="57"/>
      <c r="VIN151" s="57"/>
      <c r="VIO151" s="57"/>
      <c r="VIP151" s="57"/>
      <c r="VIQ151" s="57"/>
      <c r="VIR151" s="57"/>
      <c r="VIS151" s="57"/>
      <c r="VIT151" s="57"/>
      <c r="VIU151" s="57"/>
      <c r="VIV151" s="57"/>
      <c r="VIW151" s="57"/>
      <c r="VIX151" s="57"/>
      <c r="VIY151" s="57"/>
      <c r="VIZ151" s="57"/>
      <c r="VJA151" s="57"/>
      <c r="VJB151" s="57"/>
      <c r="VJC151" s="57"/>
      <c r="VJD151" s="57"/>
      <c r="VJE151" s="57"/>
      <c r="VJF151" s="57"/>
      <c r="VJG151" s="57"/>
      <c r="VJH151" s="57"/>
      <c r="VJI151" s="57"/>
      <c r="VJJ151" s="57"/>
      <c r="VJK151" s="57"/>
      <c r="VJL151" s="57"/>
      <c r="VJM151" s="57"/>
      <c r="VJN151" s="57"/>
      <c r="VJO151" s="57"/>
      <c r="VJP151" s="57"/>
      <c r="VJQ151" s="57"/>
      <c r="VJR151" s="57"/>
      <c r="VJS151" s="57"/>
      <c r="VJT151" s="57"/>
      <c r="VJU151" s="57"/>
      <c r="VJV151" s="57"/>
      <c r="VJW151" s="57"/>
      <c r="VJX151" s="57"/>
      <c r="VJY151" s="57"/>
      <c r="VJZ151" s="57"/>
      <c r="VKA151" s="57"/>
      <c r="VKB151" s="57"/>
      <c r="VKC151" s="57"/>
      <c r="VKD151" s="57"/>
      <c r="VKE151" s="57"/>
      <c r="VKF151" s="57"/>
      <c r="VKG151" s="57"/>
      <c r="VKH151" s="57"/>
      <c r="VKI151" s="57"/>
      <c r="VKJ151" s="57"/>
      <c r="VKK151" s="57"/>
      <c r="VKL151" s="57"/>
      <c r="VKM151" s="57"/>
      <c r="VKN151" s="57"/>
      <c r="VKO151" s="57"/>
      <c r="VKP151" s="57"/>
      <c r="VKQ151" s="57"/>
      <c r="VKR151" s="57"/>
      <c r="VKS151" s="57"/>
      <c r="VKT151" s="57"/>
      <c r="VKU151" s="57"/>
      <c r="VKV151" s="57"/>
      <c r="VKW151" s="57"/>
      <c r="VKX151" s="57"/>
      <c r="VKY151" s="57"/>
      <c r="VKZ151" s="57"/>
      <c r="VLA151" s="57"/>
      <c r="VLB151" s="57"/>
      <c r="VLC151" s="57"/>
      <c r="VLD151" s="57"/>
      <c r="VLE151" s="57"/>
      <c r="VLF151" s="57"/>
      <c r="VLG151" s="57"/>
      <c r="VLH151" s="57"/>
      <c r="VLI151" s="57"/>
      <c r="VLJ151" s="57"/>
      <c r="VLK151" s="57"/>
      <c r="VLL151" s="57"/>
      <c r="VLM151" s="57"/>
      <c r="VLN151" s="57"/>
      <c r="VLO151" s="57"/>
      <c r="VLP151" s="57"/>
      <c r="VLQ151" s="57"/>
      <c r="VLR151" s="57"/>
      <c r="VLS151" s="57"/>
      <c r="VLT151" s="57"/>
      <c r="VLU151" s="57"/>
      <c r="VLV151" s="57"/>
      <c r="VLW151" s="57"/>
      <c r="VLX151" s="57"/>
      <c r="VLY151" s="57"/>
      <c r="VLZ151" s="57"/>
      <c r="VMA151" s="57"/>
      <c r="VMB151" s="57"/>
      <c r="VMC151" s="57"/>
      <c r="VMD151" s="57"/>
      <c r="VME151" s="57"/>
      <c r="VMF151" s="57"/>
      <c r="VMG151" s="57"/>
      <c r="VMH151" s="57"/>
      <c r="VMI151" s="57"/>
      <c r="VMJ151" s="57"/>
      <c r="VMK151" s="57"/>
      <c r="VML151" s="57"/>
      <c r="VMM151" s="57"/>
      <c r="VMN151" s="57"/>
      <c r="VMO151" s="57"/>
      <c r="VMP151" s="57"/>
      <c r="VMQ151" s="57"/>
      <c r="VMR151" s="57"/>
      <c r="VMS151" s="57"/>
      <c r="VMT151" s="57"/>
      <c r="VMU151" s="57"/>
      <c r="VMV151" s="57"/>
      <c r="VMW151" s="57"/>
      <c r="VMX151" s="57"/>
      <c r="VMY151" s="57"/>
      <c r="VMZ151" s="57"/>
      <c r="VNA151" s="57"/>
      <c r="VNB151" s="57"/>
      <c r="VNC151" s="57"/>
      <c r="VND151" s="57"/>
      <c r="VNE151" s="57"/>
      <c r="VNF151" s="57"/>
      <c r="VNG151" s="57"/>
      <c r="VNH151" s="57"/>
      <c r="VNI151" s="57"/>
      <c r="VNJ151" s="57"/>
      <c r="VNK151" s="57"/>
      <c r="VNL151" s="57"/>
      <c r="VNM151" s="57"/>
      <c r="VNN151" s="57"/>
      <c r="VNO151" s="57"/>
      <c r="VNP151" s="57"/>
      <c r="VNQ151" s="57"/>
      <c r="VNR151" s="57"/>
      <c r="VNS151" s="57"/>
      <c r="VNT151" s="57"/>
      <c r="VNU151" s="57"/>
      <c r="VNV151" s="57"/>
      <c r="VNW151" s="57"/>
      <c r="VNX151" s="57"/>
      <c r="VNY151" s="57"/>
      <c r="VNZ151" s="57"/>
      <c r="VOA151" s="57"/>
      <c r="VOB151" s="57"/>
      <c r="VOC151" s="57"/>
      <c r="VOD151" s="57"/>
      <c r="VOE151" s="57"/>
      <c r="VOF151" s="57"/>
      <c r="VOG151" s="57"/>
      <c r="VOH151" s="57"/>
      <c r="VOI151" s="57"/>
      <c r="VOJ151" s="57"/>
      <c r="VOK151" s="57"/>
      <c r="VOL151" s="57"/>
      <c r="VOM151" s="57"/>
      <c r="VON151" s="57"/>
      <c r="VOO151" s="57"/>
      <c r="VOP151" s="57"/>
      <c r="VOQ151" s="57"/>
      <c r="VOR151" s="57"/>
      <c r="VOS151" s="57"/>
      <c r="VOT151" s="57"/>
      <c r="VOU151" s="57"/>
      <c r="VOV151" s="57"/>
      <c r="VOW151" s="57"/>
      <c r="VOX151" s="57"/>
      <c r="VOY151" s="57"/>
      <c r="VOZ151" s="57"/>
      <c r="VPA151" s="57"/>
      <c r="VPB151" s="57"/>
      <c r="VPC151" s="57"/>
      <c r="VPD151" s="57"/>
      <c r="VPE151" s="57"/>
      <c r="VPF151" s="57"/>
      <c r="VPG151" s="57"/>
      <c r="VPH151" s="57"/>
      <c r="VPI151" s="57"/>
      <c r="VPJ151" s="57"/>
      <c r="VPK151" s="57"/>
      <c r="VPL151" s="57"/>
      <c r="VPM151" s="57"/>
      <c r="VPN151" s="57"/>
      <c r="VPO151" s="57"/>
      <c r="VPP151" s="57"/>
      <c r="VPQ151" s="57"/>
      <c r="VPR151" s="57"/>
      <c r="VPS151" s="57"/>
      <c r="VPT151" s="57"/>
      <c r="VPU151" s="57"/>
      <c r="VPV151" s="57"/>
      <c r="VPW151" s="57"/>
      <c r="VPX151" s="57"/>
      <c r="VPY151" s="57"/>
      <c r="VPZ151" s="57"/>
      <c r="VQA151" s="57"/>
      <c r="VQB151" s="57"/>
      <c r="VQC151" s="57"/>
      <c r="VQD151" s="57"/>
      <c r="VQE151" s="57"/>
      <c r="VQF151" s="57"/>
      <c r="VQG151" s="57"/>
      <c r="VQH151" s="57"/>
      <c r="VQI151" s="57"/>
      <c r="VQJ151" s="57"/>
      <c r="VQK151" s="57"/>
      <c r="VQL151" s="57"/>
      <c r="VQM151" s="57"/>
      <c r="VQN151" s="57"/>
      <c r="VQO151" s="57"/>
      <c r="VQP151" s="57"/>
      <c r="VQQ151" s="57"/>
      <c r="VQR151" s="57"/>
      <c r="VQS151" s="57"/>
      <c r="VQT151" s="57"/>
      <c r="VQU151" s="57"/>
      <c r="VQV151" s="57"/>
      <c r="VQW151" s="57"/>
      <c r="VQX151" s="57"/>
      <c r="VQY151" s="57"/>
      <c r="VQZ151" s="57"/>
      <c r="VRA151" s="57"/>
      <c r="VRB151" s="57"/>
      <c r="VRC151" s="57"/>
      <c r="VRD151" s="57"/>
      <c r="VRE151" s="57"/>
      <c r="VRF151" s="57"/>
      <c r="VRG151" s="57"/>
      <c r="VRH151" s="57"/>
      <c r="VRI151" s="57"/>
      <c r="VRJ151" s="57"/>
      <c r="VRK151" s="57"/>
      <c r="VRL151" s="57"/>
      <c r="VRM151" s="57"/>
      <c r="VRN151" s="57"/>
      <c r="VRO151" s="57"/>
      <c r="VRP151" s="57"/>
      <c r="VRQ151" s="57"/>
      <c r="VRR151" s="57"/>
      <c r="VRS151" s="57"/>
      <c r="VRT151" s="57"/>
      <c r="VRU151" s="57"/>
      <c r="VRV151" s="57"/>
      <c r="VRW151" s="57"/>
      <c r="VRX151" s="57"/>
      <c r="VRY151" s="57"/>
      <c r="VRZ151" s="57"/>
      <c r="VSA151" s="57"/>
      <c r="VSB151" s="57"/>
      <c r="VSC151" s="57"/>
      <c r="VSD151" s="57"/>
      <c r="VSE151" s="57"/>
      <c r="VSF151" s="57"/>
      <c r="VSG151" s="57"/>
      <c r="VSH151" s="57"/>
      <c r="VSI151" s="57"/>
      <c r="VSJ151" s="57"/>
      <c r="VSK151" s="57"/>
      <c r="VSL151" s="57"/>
      <c r="VSM151" s="57"/>
      <c r="VSN151" s="57"/>
      <c r="VSO151" s="57"/>
      <c r="VSP151" s="57"/>
      <c r="VSQ151" s="57"/>
      <c r="VSR151" s="57"/>
      <c r="VSS151" s="57"/>
      <c r="VST151" s="57"/>
      <c r="VSU151" s="57"/>
      <c r="VSV151" s="57"/>
      <c r="VSW151" s="57"/>
      <c r="VSX151" s="57"/>
      <c r="VSY151" s="57"/>
      <c r="VSZ151" s="57"/>
      <c r="VTA151" s="57"/>
      <c r="VTB151" s="57"/>
      <c r="VTC151" s="57"/>
      <c r="VTD151" s="57"/>
      <c r="VTE151" s="57"/>
      <c r="VTF151" s="57"/>
      <c r="VTG151" s="57"/>
      <c r="VTH151" s="57"/>
      <c r="VTI151" s="57"/>
      <c r="VTJ151" s="57"/>
      <c r="VTK151" s="57"/>
      <c r="VTL151" s="57"/>
      <c r="VTM151" s="57"/>
      <c r="VTN151" s="57"/>
      <c r="VTO151" s="57"/>
      <c r="VTP151" s="57"/>
      <c r="VTQ151" s="57"/>
      <c r="VTR151" s="57"/>
      <c r="VTS151" s="57"/>
      <c r="VTT151" s="57"/>
      <c r="VTU151" s="57"/>
      <c r="VTV151" s="57"/>
      <c r="VTW151" s="57"/>
      <c r="VTX151" s="57"/>
      <c r="VTY151" s="57"/>
      <c r="VTZ151" s="57"/>
      <c r="VUA151" s="57"/>
      <c r="VUB151" s="57"/>
      <c r="VUC151" s="57"/>
      <c r="VUD151" s="57"/>
      <c r="VUE151" s="57"/>
      <c r="VUF151" s="57"/>
      <c r="VUG151" s="57"/>
      <c r="VUH151" s="57"/>
      <c r="VUI151" s="57"/>
      <c r="VUJ151" s="57"/>
      <c r="VUK151" s="57"/>
      <c r="VUL151" s="57"/>
      <c r="VUM151" s="57"/>
      <c r="VUN151" s="57"/>
      <c r="VUO151" s="57"/>
      <c r="VUP151" s="57"/>
      <c r="VUQ151" s="57"/>
      <c r="VUR151" s="57"/>
      <c r="VUS151" s="57"/>
      <c r="VUT151" s="57"/>
      <c r="VUU151" s="57"/>
      <c r="VUV151" s="57"/>
      <c r="VUW151" s="57"/>
      <c r="VUX151" s="57"/>
      <c r="VUY151" s="57"/>
      <c r="VUZ151" s="57"/>
      <c r="VVA151" s="57"/>
      <c r="VVB151" s="57"/>
      <c r="VVC151" s="57"/>
      <c r="VVD151" s="57"/>
      <c r="VVE151" s="57"/>
      <c r="VVF151" s="57"/>
      <c r="VVG151" s="57"/>
      <c r="VVH151" s="57"/>
      <c r="VVI151" s="57"/>
      <c r="VVJ151" s="57"/>
      <c r="VVK151" s="57"/>
      <c r="VVL151" s="57"/>
      <c r="VVM151" s="57"/>
      <c r="VVN151" s="57"/>
      <c r="VVO151" s="57"/>
      <c r="VVP151" s="57"/>
      <c r="VVQ151" s="57"/>
      <c r="VVR151" s="57"/>
      <c r="VVS151" s="57"/>
      <c r="VVT151" s="57"/>
      <c r="VVU151" s="57"/>
      <c r="VVV151" s="57"/>
      <c r="VVW151" s="57"/>
      <c r="VVX151" s="57"/>
      <c r="VVY151" s="57"/>
      <c r="VVZ151" s="57"/>
      <c r="VWA151" s="57"/>
      <c r="VWB151" s="57"/>
      <c r="VWC151" s="57"/>
      <c r="VWD151" s="57"/>
      <c r="VWE151" s="57"/>
      <c r="VWF151" s="57"/>
      <c r="VWG151" s="57"/>
      <c r="VWH151" s="57"/>
      <c r="VWI151" s="57"/>
      <c r="VWJ151" s="57"/>
      <c r="VWK151" s="57"/>
      <c r="VWL151" s="57"/>
      <c r="VWM151" s="57"/>
      <c r="VWN151" s="57"/>
      <c r="VWO151" s="57"/>
      <c r="VWP151" s="57"/>
      <c r="VWQ151" s="57"/>
      <c r="VWR151" s="57"/>
      <c r="VWS151" s="57"/>
      <c r="VWT151" s="57"/>
      <c r="VWU151" s="57"/>
      <c r="VWV151" s="57"/>
      <c r="VWW151" s="57"/>
      <c r="VWX151" s="57"/>
      <c r="VWY151" s="57"/>
      <c r="VWZ151" s="57"/>
      <c r="VXA151" s="57"/>
      <c r="VXB151" s="57"/>
      <c r="VXC151" s="57"/>
      <c r="VXD151" s="57"/>
      <c r="VXE151" s="57"/>
      <c r="VXF151" s="57"/>
      <c r="VXG151" s="57"/>
      <c r="VXH151" s="57"/>
      <c r="VXI151" s="57"/>
      <c r="VXJ151" s="57"/>
      <c r="VXK151" s="57"/>
      <c r="VXL151" s="57"/>
      <c r="VXM151" s="57"/>
      <c r="VXN151" s="57"/>
      <c r="VXO151" s="57"/>
      <c r="VXP151" s="57"/>
      <c r="VXQ151" s="57"/>
      <c r="VXR151" s="57"/>
      <c r="VXS151" s="57"/>
      <c r="VXT151" s="57"/>
      <c r="VXU151" s="57"/>
      <c r="VXV151" s="57"/>
      <c r="VXW151" s="57"/>
      <c r="VXX151" s="57"/>
      <c r="VXY151" s="57"/>
      <c r="VXZ151" s="57"/>
      <c r="VYA151" s="57"/>
      <c r="VYB151" s="57"/>
      <c r="VYC151" s="57"/>
      <c r="VYD151" s="57"/>
      <c r="VYE151" s="57"/>
      <c r="VYF151" s="57"/>
      <c r="VYG151" s="57"/>
      <c r="VYH151" s="57"/>
      <c r="VYI151" s="57"/>
      <c r="VYJ151" s="57"/>
      <c r="VYK151" s="57"/>
      <c r="VYL151" s="57"/>
      <c r="VYM151" s="57"/>
      <c r="VYN151" s="57"/>
      <c r="VYO151" s="57"/>
      <c r="VYP151" s="57"/>
      <c r="VYQ151" s="57"/>
      <c r="VYR151" s="57"/>
      <c r="VYS151" s="57"/>
      <c r="VYT151" s="57"/>
      <c r="VYU151" s="57"/>
      <c r="VYV151" s="57"/>
      <c r="VYW151" s="57"/>
      <c r="VYX151" s="57"/>
      <c r="VYY151" s="57"/>
      <c r="VYZ151" s="57"/>
      <c r="VZA151" s="57"/>
      <c r="VZB151" s="57"/>
      <c r="VZC151" s="57"/>
      <c r="VZD151" s="57"/>
      <c r="VZE151" s="57"/>
      <c r="VZF151" s="57"/>
      <c r="VZG151" s="57"/>
      <c r="VZH151" s="57"/>
      <c r="VZI151" s="57"/>
      <c r="VZJ151" s="57"/>
      <c r="VZK151" s="57"/>
      <c r="VZL151" s="57"/>
      <c r="VZM151" s="57"/>
      <c r="VZN151" s="57"/>
      <c r="VZO151" s="57"/>
      <c r="VZP151" s="57"/>
      <c r="VZQ151" s="57"/>
      <c r="VZR151" s="57"/>
      <c r="VZS151" s="57"/>
      <c r="VZT151" s="57"/>
      <c r="VZU151" s="57"/>
      <c r="VZV151" s="57"/>
      <c r="VZW151" s="57"/>
      <c r="VZX151" s="57"/>
      <c r="VZY151" s="57"/>
      <c r="VZZ151" s="57"/>
      <c r="WAA151" s="57"/>
      <c r="WAB151" s="57"/>
      <c r="WAC151" s="57"/>
      <c r="WAD151" s="57"/>
      <c r="WAE151" s="57"/>
      <c r="WAF151" s="57"/>
      <c r="WAG151" s="57"/>
      <c r="WAH151" s="57"/>
      <c r="WAI151" s="57"/>
      <c r="WAJ151" s="57"/>
      <c r="WAK151" s="57"/>
      <c r="WAL151" s="57"/>
      <c r="WAM151" s="57"/>
      <c r="WAN151" s="57"/>
      <c r="WAO151" s="57"/>
      <c r="WAP151" s="57"/>
      <c r="WAQ151" s="57"/>
      <c r="WAR151" s="57"/>
      <c r="WAS151" s="57"/>
      <c r="WAT151" s="57"/>
      <c r="WAU151" s="57"/>
      <c r="WAV151" s="57"/>
      <c r="WAW151" s="57"/>
      <c r="WAX151" s="57"/>
      <c r="WAY151" s="57"/>
      <c r="WAZ151" s="57"/>
      <c r="WBA151" s="57"/>
      <c r="WBB151" s="57"/>
      <c r="WBC151" s="57"/>
      <c r="WBD151" s="57"/>
      <c r="WBE151" s="57"/>
      <c r="WBF151" s="57"/>
      <c r="WBG151" s="57"/>
      <c r="WBH151" s="57"/>
      <c r="WBI151" s="57"/>
      <c r="WBJ151" s="57"/>
      <c r="WBK151" s="57"/>
      <c r="WBL151" s="57"/>
      <c r="WBM151" s="57"/>
      <c r="WBN151" s="57"/>
      <c r="WBO151" s="57"/>
      <c r="WBP151" s="57"/>
      <c r="WBQ151" s="57"/>
      <c r="WBR151" s="57"/>
      <c r="WBS151" s="57"/>
      <c r="WBT151" s="57"/>
      <c r="WBU151" s="57"/>
      <c r="WBV151" s="57"/>
      <c r="WBW151" s="57"/>
      <c r="WBX151" s="57"/>
      <c r="WBY151" s="57"/>
      <c r="WBZ151" s="57"/>
      <c r="WCA151" s="57"/>
      <c r="WCB151" s="57"/>
      <c r="WCC151" s="57"/>
      <c r="WCD151" s="57"/>
      <c r="WCE151" s="57"/>
      <c r="WCF151" s="57"/>
      <c r="WCG151" s="57"/>
      <c r="WCH151" s="57"/>
      <c r="WCI151" s="57"/>
      <c r="WCJ151" s="57"/>
      <c r="WCK151" s="57"/>
      <c r="WCL151" s="57"/>
      <c r="WCM151" s="57"/>
      <c r="WCN151" s="57"/>
      <c r="WCO151" s="57"/>
      <c r="WCP151" s="57"/>
      <c r="WCQ151" s="57"/>
      <c r="WCR151" s="57"/>
      <c r="WCS151" s="57"/>
      <c r="WCT151" s="57"/>
      <c r="WCU151" s="57"/>
      <c r="WCV151" s="57"/>
      <c r="WCW151" s="57"/>
      <c r="WCX151" s="57"/>
      <c r="WCY151" s="57"/>
      <c r="WCZ151" s="57"/>
      <c r="WDA151" s="57"/>
      <c r="WDB151" s="57"/>
      <c r="WDC151" s="57"/>
      <c r="WDD151" s="57"/>
      <c r="WDE151" s="57"/>
      <c r="WDF151" s="57"/>
      <c r="WDG151" s="57"/>
      <c r="WDH151" s="57"/>
      <c r="WDI151" s="57"/>
      <c r="WDJ151" s="57"/>
      <c r="WDK151" s="57"/>
      <c r="WDL151" s="57"/>
      <c r="WDM151" s="57"/>
      <c r="WDN151" s="57"/>
      <c r="WDO151" s="57"/>
      <c r="WDP151" s="57"/>
      <c r="WDQ151" s="57"/>
      <c r="WDR151" s="57"/>
      <c r="WDS151" s="57"/>
      <c r="WDT151" s="57"/>
      <c r="WDU151" s="57"/>
      <c r="WDV151" s="57"/>
      <c r="WDW151" s="57"/>
      <c r="WDX151" s="57"/>
      <c r="WDY151" s="57"/>
      <c r="WDZ151" s="57"/>
      <c r="WEA151" s="57"/>
      <c r="WEB151" s="57"/>
      <c r="WEC151" s="57"/>
      <c r="WED151" s="57"/>
      <c r="WEE151" s="57"/>
      <c r="WEF151" s="57"/>
      <c r="WEG151" s="57"/>
      <c r="WEH151" s="57"/>
      <c r="WEI151" s="57"/>
      <c r="WEJ151" s="57"/>
      <c r="WEK151" s="57"/>
      <c r="WEL151" s="57"/>
      <c r="WEM151" s="57"/>
      <c r="WEN151" s="57"/>
      <c r="WEO151" s="57"/>
      <c r="WEP151" s="57"/>
      <c r="WEQ151" s="57"/>
      <c r="WER151" s="57"/>
      <c r="WES151" s="57"/>
      <c r="WET151" s="57"/>
      <c r="WEU151" s="57"/>
      <c r="WEV151" s="57"/>
      <c r="WEW151" s="57"/>
      <c r="WEX151" s="57"/>
      <c r="WEY151" s="57"/>
      <c r="WEZ151" s="57"/>
      <c r="WFA151" s="57"/>
      <c r="WFB151" s="57"/>
      <c r="WFC151" s="57"/>
      <c r="WFD151" s="57"/>
      <c r="WFE151" s="57"/>
      <c r="WFF151" s="57"/>
      <c r="WFG151" s="57"/>
      <c r="WFH151" s="57"/>
      <c r="WFI151" s="57"/>
      <c r="WFJ151" s="57"/>
      <c r="WFK151" s="57"/>
      <c r="WFL151" s="57"/>
      <c r="WFM151" s="57"/>
      <c r="WFN151" s="57"/>
      <c r="WFO151" s="57"/>
      <c r="WFP151" s="57"/>
      <c r="WFQ151" s="57"/>
      <c r="WFR151" s="57"/>
      <c r="WFS151" s="57"/>
      <c r="WFT151" s="57"/>
      <c r="WFU151" s="57"/>
      <c r="WFV151" s="57"/>
      <c r="WFW151" s="57"/>
      <c r="WFX151" s="57"/>
      <c r="WFY151" s="57"/>
      <c r="WFZ151" s="57"/>
      <c r="WGA151" s="57"/>
      <c r="WGB151" s="57"/>
      <c r="WGC151" s="57"/>
      <c r="WGD151" s="57"/>
      <c r="WGE151" s="57"/>
      <c r="WGF151" s="57"/>
      <c r="WGG151" s="57"/>
      <c r="WGH151" s="57"/>
      <c r="WGI151" s="57"/>
      <c r="WGJ151" s="57"/>
      <c r="WGK151" s="57"/>
      <c r="WGL151" s="57"/>
      <c r="WGM151" s="57"/>
      <c r="WGN151" s="57"/>
      <c r="WGO151" s="57"/>
      <c r="WGP151" s="57"/>
      <c r="WGQ151" s="57"/>
      <c r="WGR151" s="57"/>
      <c r="WGS151" s="57"/>
      <c r="WGT151" s="57"/>
      <c r="WGU151" s="57"/>
      <c r="WGV151" s="57"/>
      <c r="WGW151" s="57"/>
      <c r="WGX151" s="57"/>
      <c r="WGY151" s="57"/>
      <c r="WGZ151" s="57"/>
      <c r="WHA151" s="57"/>
      <c r="WHB151" s="57"/>
      <c r="WHC151" s="57"/>
      <c r="WHD151" s="57"/>
      <c r="WHE151" s="57"/>
      <c r="WHF151" s="57"/>
      <c r="WHG151" s="57"/>
      <c r="WHH151" s="57"/>
      <c r="WHI151" s="57"/>
      <c r="WHJ151" s="57"/>
      <c r="WHK151" s="57"/>
      <c r="WHL151" s="57"/>
      <c r="WHM151" s="57"/>
      <c r="WHN151" s="57"/>
      <c r="WHO151" s="57"/>
      <c r="WHP151" s="57"/>
      <c r="WHQ151" s="57"/>
      <c r="WHR151" s="57"/>
      <c r="WHS151" s="57"/>
      <c r="WHT151" s="57"/>
      <c r="WHU151" s="57"/>
      <c r="WHV151" s="57"/>
      <c r="WHW151" s="57"/>
      <c r="WHX151" s="57"/>
      <c r="WHY151" s="57"/>
      <c r="WHZ151" s="57"/>
      <c r="WIA151" s="57"/>
      <c r="WIB151" s="57"/>
      <c r="WIC151" s="57"/>
      <c r="WID151" s="57"/>
      <c r="WIE151" s="57"/>
      <c r="WIF151" s="57"/>
      <c r="WIG151" s="57"/>
      <c r="WIH151" s="57"/>
      <c r="WII151" s="57"/>
      <c r="WIJ151" s="57"/>
      <c r="WIK151" s="57"/>
      <c r="WIL151" s="57"/>
      <c r="WIM151" s="57"/>
      <c r="WIN151" s="57"/>
      <c r="WIO151" s="57"/>
      <c r="WIP151" s="57"/>
      <c r="WIQ151" s="57"/>
      <c r="WIR151" s="57"/>
      <c r="WIS151" s="57"/>
      <c r="WIT151" s="57"/>
      <c r="WIU151" s="57"/>
      <c r="WIV151" s="57"/>
      <c r="WIW151" s="57"/>
      <c r="WIX151" s="57"/>
      <c r="WIY151" s="57"/>
      <c r="WIZ151" s="57"/>
      <c r="WJA151" s="57"/>
      <c r="WJB151" s="57"/>
      <c r="WJC151" s="57"/>
      <c r="WJD151" s="57"/>
      <c r="WJE151" s="57"/>
      <c r="WJF151" s="57"/>
      <c r="WJG151" s="57"/>
      <c r="WJH151" s="57"/>
      <c r="WJI151" s="57"/>
      <c r="WJJ151" s="57"/>
      <c r="WJK151" s="57"/>
      <c r="WJL151" s="57"/>
      <c r="WJM151" s="57"/>
      <c r="WJN151" s="57"/>
      <c r="WJO151" s="57"/>
      <c r="WJP151" s="57"/>
      <c r="WJQ151" s="57"/>
      <c r="WJR151" s="57"/>
      <c r="WJS151" s="57"/>
      <c r="WJT151" s="57"/>
      <c r="WJU151" s="57"/>
      <c r="WJV151" s="57"/>
      <c r="WJW151" s="57"/>
      <c r="WJX151" s="57"/>
      <c r="WJY151" s="57"/>
      <c r="WJZ151" s="57"/>
      <c r="WKA151" s="57"/>
      <c r="WKB151" s="57"/>
      <c r="WKC151" s="57"/>
      <c r="WKD151" s="57"/>
      <c r="WKE151" s="57"/>
      <c r="WKF151" s="57"/>
      <c r="WKG151" s="57"/>
      <c r="WKH151" s="57"/>
      <c r="WKI151" s="57"/>
      <c r="WKJ151" s="57"/>
      <c r="WKK151" s="57"/>
      <c r="WKL151" s="57"/>
      <c r="WKM151" s="57"/>
      <c r="WKN151" s="57"/>
      <c r="WKO151" s="57"/>
      <c r="WKP151" s="57"/>
      <c r="WKQ151" s="57"/>
      <c r="WKR151" s="57"/>
      <c r="WKS151" s="57"/>
      <c r="WKT151" s="57"/>
      <c r="WKU151" s="57"/>
      <c r="WKV151" s="57"/>
      <c r="WKW151" s="57"/>
      <c r="WKX151" s="57"/>
      <c r="WKY151" s="57"/>
      <c r="WKZ151" s="57"/>
      <c r="WLA151" s="57"/>
      <c r="WLB151" s="57"/>
      <c r="WLC151" s="57"/>
      <c r="WLD151" s="57"/>
      <c r="WLE151" s="57"/>
      <c r="WLF151" s="57"/>
      <c r="WLG151" s="57"/>
      <c r="WLH151" s="57"/>
      <c r="WLI151" s="57"/>
      <c r="WLJ151" s="57"/>
      <c r="WLK151" s="57"/>
      <c r="WLL151" s="57"/>
      <c r="WLM151" s="57"/>
      <c r="WLN151" s="57"/>
      <c r="WLO151" s="57"/>
      <c r="WLP151" s="57"/>
      <c r="WLQ151" s="57"/>
      <c r="WLR151" s="57"/>
      <c r="WLS151" s="57"/>
      <c r="WLT151" s="57"/>
      <c r="WLU151" s="57"/>
      <c r="WLV151" s="57"/>
      <c r="WLW151" s="57"/>
      <c r="WLX151" s="57"/>
      <c r="WLY151" s="57"/>
      <c r="WLZ151" s="57"/>
      <c r="WMA151" s="57"/>
      <c r="WMB151" s="57"/>
      <c r="WMC151" s="57"/>
      <c r="WMD151" s="57"/>
      <c r="WME151" s="57"/>
      <c r="WMF151" s="57"/>
      <c r="WMG151" s="57"/>
      <c r="WMH151" s="57"/>
      <c r="WMI151" s="57"/>
      <c r="WMJ151" s="57"/>
      <c r="WMK151" s="57"/>
      <c r="WML151" s="57"/>
      <c r="WMM151" s="57"/>
      <c r="WMN151" s="57"/>
      <c r="WMO151" s="57"/>
      <c r="WMP151" s="57"/>
      <c r="WMQ151" s="57"/>
      <c r="WMR151" s="57"/>
      <c r="WMS151" s="57"/>
      <c r="WMT151" s="57"/>
      <c r="WMU151" s="57"/>
      <c r="WMV151" s="57"/>
      <c r="WMW151" s="57"/>
      <c r="WMX151" s="57"/>
      <c r="WMY151" s="57"/>
      <c r="WMZ151" s="57"/>
      <c r="WNA151" s="57"/>
      <c r="WNB151" s="57"/>
      <c r="WNC151" s="57"/>
      <c r="WND151" s="57"/>
      <c r="WNE151" s="57"/>
      <c r="WNF151" s="57"/>
      <c r="WNG151" s="57"/>
      <c r="WNH151" s="57"/>
      <c r="WNI151" s="57"/>
      <c r="WNJ151" s="57"/>
      <c r="WNK151" s="57"/>
      <c r="WNL151" s="57"/>
      <c r="WNM151" s="57"/>
      <c r="WNN151" s="57"/>
      <c r="WNO151" s="57"/>
      <c r="WNP151" s="57"/>
      <c r="WNQ151" s="57"/>
      <c r="WNR151" s="57"/>
      <c r="WNS151" s="57"/>
      <c r="WNT151" s="57"/>
      <c r="WNU151" s="57"/>
      <c r="WNV151" s="57"/>
      <c r="WNW151" s="57"/>
      <c r="WNX151" s="57"/>
      <c r="WNY151" s="57"/>
      <c r="WNZ151" s="57"/>
      <c r="WOA151" s="57"/>
      <c r="WOB151" s="57"/>
      <c r="WOC151" s="57"/>
      <c r="WOD151" s="57"/>
      <c r="WOE151" s="57"/>
      <c r="WOF151" s="57"/>
      <c r="WOG151" s="57"/>
      <c r="WOH151" s="57"/>
      <c r="WOI151" s="57"/>
      <c r="WOJ151" s="57"/>
      <c r="WOK151" s="57"/>
      <c r="WOL151" s="57"/>
      <c r="WOM151" s="57"/>
      <c r="WON151" s="57"/>
      <c r="WOO151" s="57"/>
      <c r="WOP151" s="57"/>
      <c r="WOQ151" s="57"/>
      <c r="WOR151" s="57"/>
      <c r="WOS151" s="57"/>
      <c r="WOT151" s="57"/>
      <c r="WOU151" s="57"/>
      <c r="WOV151" s="57"/>
      <c r="WOW151" s="57"/>
      <c r="WOX151" s="57"/>
      <c r="WOY151" s="57"/>
      <c r="WOZ151" s="57"/>
      <c r="WPA151" s="57"/>
      <c r="WPB151" s="57"/>
      <c r="WPC151" s="57"/>
      <c r="WPD151" s="57"/>
      <c r="WPE151" s="57"/>
      <c r="WPF151" s="57"/>
      <c r="WPG151" s="57"/>
      <c r="WPH151" s="57"/>
      <c r="WPI151" s="57"/>
      <c r="WPJ151" s="57"/>
      <c r="WPK151" s="57"/>
      <c r="WPL151" s="57"/>
      <c r="WPM151" s="57"/>
      <c r="WPN151" s="57"/>
      <c r="WPO151" s="57"/>
      <c r="WPP151" s="57"/>
      <c r="WPQ151" s="57"/>
      <c r="WPR151" s="57"/>
      <c r="WPS151" s="57"/>
      <c r="WPT151" s="57"/>
      <c r="WPU151" s="57"/>
      <c r="WPV151" s="57"/>
      <c r="WPW151" s="57"/>
      <c r="WPX151" s="57"/>
      <c r="WPY151" s="57"/>
      <c r="WPZ151" s="57"/>
      <c r="WQA151" s="57"/>
      <c r="WQB151" s="57"/>
      <c r="WQC151" s="57"/>
      <c r="WQD151" s="57"/>
      <c r="WQE151" s="57"/>
      <c r="WQF151" s="57"/>
      <c r="WQG151" s="57"/>
      <c r="WQH151" s="57"/>
      <c r="WQI151" s="57"/>
      <c r="WQJ151" s="57"/>
      <c r="WQK151" s="57"/>
      <c r="WQL151" s="57"/>
      <c r="WQM151" s="57"/>
      <c r="WQN151" s="57"/>
      <c r="WQO151" s="57"/>
      <c r="WQP151" s="57"/>
      <c r="WQQ151" s="57"/>
      <c r="WQR151" s="57"/>
      <c r="WQS151" s="57"/>
      <c r="WQT151" s="57"/>
      <c r="WQU151" s="57"/>
      <c r="WQV151" s="57"/>
      <c r="WQW151" s="57"/>
      <c r="WQX151" s="57"/>
      <c r="WQY151" s="57"/>
      <c r="WQZ151" s="57"/>
      <c r="WRA151" s="57"/>
      <c r="WRB151" s="57"/>
      <c r="WRC151" s="57"/>
      <c r="WRD151" s="57"/>
      <c r="WRE151" s="57"/>
      <c r="WRF151" s="57"/>
      <c r="WRG151" s="57"/>
      <c r="WRH151" s="57"/>
      <c r="WRI151" s="57"/>
      <c r="WRJ151" s="57"/>
      <c r="WRK151" s="57"/>
      <c r="WRL151" s="57"/>
      <c r="WRM151" s="57"/>
      <c r="WRN151" s="57"/>
      <c r="WRO151" s="57"/>
      <c r="WRP151" s="57"/>
      <c r="WRQ151" s="57"/>
      <c r="WRR151" s="57"/>
      <c r="WRS151" s="57"/>
      <c r="WRT151" s="57"/>
      <c r="WRU151" s="57"/>
      <c r="WRV151" s="57"/>
      <c r="WRW151" s="57"/>
      <c r="WRX151" s="57"/>
      <c r="WRY151" s="57"/>
      <c r="WRZ151" s="57"/>
      <c r="WSA151" s="57"/>
      <c r="WSB151" s="57"/>
      <c r="WSC151" s="57"/>
      <c r="WSD151" s="57"/>
      <c r="WSE151" s="57"/>
      <c r="WSF151" s="57"/>
      <c r="WSG151" s="57"/>
      <c r="WSH151" s="57"/>
      <c r="WSI151" s="57"/>
      <c r="WSJ151" s="57"/>
      <c r="WSK151" s="57"/>
      <c r="WSL151" s="57"/>
      <c r="WSM151" s="57"/>
      <c r="WSN151" s="57"/>
      <c r="WSO151" s="57"/>
      <c r="WSP151" s="57"/>
      <c r="WSQ151" s="57"/>
      <c r="WSR151" s="57"/>
      <c r="WSS151" s="57"/>
      <c r="WST151" s="57"/>
      <c r="WSU151" s="57"/>
      <c r="WSV151" s="57"/>
      <c r="WSW151" s="57"/>
      <c r="WSX151" s="57"/>
      <c r="WSY151" s="57"/>
      <c r="WSZ151" s="57"/>
      <c r="WTA151" s="57"/>
      <c r="WTB151" s="57"/>
      <c r="WTC151" s="57"/>
      <c r="WTD151" s="57"/>
      <c r="WTE151" s="57"/>
      <c r="WTF151" s="57"/>
      <c r="WTG151" s="57"/>
      <c r="WTH151" s="57"/>
      <c r="WTI151" s="57"/>
      <c r="WTJ151" s="57"/>
      <c r="WTK151" s="57"/>
      <c r="WTL151" s="57"/>
      <c r="WTM151" s="57"/>
      <c r="WTN151" s="57"/>
      <c r="WTO151" s="57"/>
      <c r="WTP151" s="57"/>
      <c r="WTQ151" s="57"/>
      <c r="WTR151" s="57"/>
      <c r="WTS151" s="57"/>
      <c r="WTT151" s="57"/>
      <c r="WTU151" s="57"/>
      <c r="WTV151" s="57"/>
      <c r="WTW151" s="57"/>
      <c r="WTX151" s="57"/>
      <c r="WTY151" s="57"/>
      <c r="WTZ151" s="57"/>
      <c r="WUA151" s="57"/>
      <c r="WUB151" s="57"/>
      <c r="WUC151" s="57"/>
      <c r="WUD151" s="57"/>
      <c r="WUE151" s="57"/>
      <c r="WUF151" s="57"/>
      <c r="WUG151" s="57"/>
      <c r="WUH151" s="57"/>
      <c r="WUI151" s="57"/>
      <c r="WUJ151" s="57"/>
      <c r="WUK151" s="57"/>
      <c r="WUL151" s="57"/>
      <c r="WUM151" s="57"/>
      <c r="WUN151" s="57"/>
      <c r="WUO151" s="57"/>
      <c r="WUP151" s="57"/>
      <c r="WUQ151" s="57"/>
      <c r="WUR151" s="57"/>
      <c r="WUS151" s="57"/>
      <c r="WUT151" s="57"/>
      <c r="WUU151" s="57"/>
      <c r="WUV151" s="57"/>
      <c r="WUW151" s="57"/>
      <c r="WUX151" s="57"/>
      <c r="WUY151" s="57"/>
      <c r="WUZ151" s="57"/>
      <c r="WVA151" s="57"/>
      <c r="WVB151" s="57"/>
      <c r="WVC151" s="57"/>
      <c r="WVD151" s="57"/>
      <c r="WVE151" s="57"/>
      <c r="WVF151" s="57"/>
      <c r="WVG151" s="57"/>
      <c r="WVH151" s="57"/>
      <c r="WVI151" s="57"/>
      <c r="WVJ151" s="57"/>
      <c r="WVK151" s="57"/>
      <c r="WVL151" s="57"/>
      <c r="WVM151" s="57"/>
      <c r="WVN151" s="57"/>
      <c r="WVO151" s="57"/>
      <c r="WVP151" s="57"/>
      <c r="WVQ151" s="57"/>
      <c r="WVR151" s="57"/>
      <c r="WVS151" s="57"/>
      <c r="WVT151" s="57"/>
      <c r="WVU151" s="57"/>
      <c r="WVV151" s="57"/>
      <c r="WVW151" s="57"/>
      <c r="WVX151" s="57"/>
      <c r="WVY151" s="57"/>
      <c r="WVZ151" s="57"/>
      <c r="WWA151" s="57"/>
      <c r="WWB151" s="57"/>
      <c r="WWC151" s="57"/>
      <c r="WWD151" s="57"/>
      <c r="WWE151" s="57"/>
      <c r="WWF151" s="57"/>
      <c r="WWG151" s="57"/>
      <c r="WWH151" s="57"/>
      <c r="WWI151" s="57"/>
      <c r="WWJ151" s="57"/>
      <c r="WWK151" s="57"/>
      <c r="WWL151" s="57"/>
      <c r="WWM151" s="57"/>
      <c r="WWN151" s="57"/>
      <c r="WWO151" s="57"/>
      <c r="WWP151" s="57"/>
      <c r="WWQ151" s="57"/>
      <c r="WWR151" s="57"/>
      <c r="WWS151" s="57"/>
      <c r="WWT151" s="57"/>
      <c r="WWU151" s="57"/>
      <c r="WWV151" s="57"/>
      <c r="WWW151" s="57"/>
      <c r="WWX151" s="57"/>
      <c r="WWY151" s="57"/>
      <c r="WWZ151" s="57"/>
      <c r="WXA151" s="57"/>
      <c r="WXB151" s="57"/>
      <c r="WXC151" s="57"/>
      <c r="WXD151" s="57"/>
      <c r="WXE151" s="57"/>
      <c r="WXF151" s="57"/>
      <c r="WXG151" s="57"/>
      <c r="WXH151" s="57"/>
      <c r="WXI151" s="57"/>
      <c r="WXJ151" s="57"/>
      <c r="WXK151" s="57"/>
      <c r="WXL151" s="57"/>
      <c r="WXM151" s="57"/>
      <c r="WXN151" s="57"/>
      <c r="WXO151" s="57"/>
      <c r="WXP151" s="57"/>
      <c r="WXQ151" s="57"/>
      <c r="WXR151" s="57"/>
      <c r="WXS151" s="57"/>
      <c r="WXT151" s="57"/>
      <c r="WXU151" s="57"/>
      <c r="WXV151" s="57"/>
      <c r="WXW151" s="57"/>
      <c r="WXX151" s="57"/>
      <c r="WXY151" s="57"/>
      <c r="WXZ151" s="57"/>
      <c r="WYA151" s="57"/>
      <c r="WYB151" s="57"/>
      <c r="WYC151" s="57"/>
      <c r="WYD151" s="57"/>
      <c r="WYE151" s="57"/>
      <c r="WYF151" s="57"/>
    </row>
    <row r="152" spans="1:16204" x14ac:dyDescent="0.2">
      <c r="A152" s="55">
        <v>1130641004</v>
      </c>
      <c r="B152" s="56">
        <v>190674</v>
      </c>
      <c r="C152" s="57" t="s">
        <v>135</v>
      </c>
      <c r="D152" s="58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21600</v>
      </c>
      <c r="N152" s="66">
        <v>0</v>
      </c>
    </row>
    <row r="153" spans="1:16204" x14ac:dyDescent="0.2">
      <c r="A153" s="55">
        <v>1143835223</v>
      </c>
      <c r="B153" s="56">
        <v>190773</v>
      </c>
      <c r="C153" s="57" t="s">
        <v>153</v>
      </c>
      <c r="D153" s="58">
        <v>0</v>
      </c>
      <c r="E153" s="58">
        <v>0</v>
      </c>
      <c r="F153" s="58">
        <v>0</v>
      </c>
      <c r="G153" s="58">
        <v>0</v>
      </c>
      <c r="H153" s="58">
        <v>21700</v>
      </c>
      <c r="I153" s="58">
        <v>11805</v>
      </c>
      <c r="J153" s="58">
        <v>0</v>
      </c>
      <c r="K153" s="58">
        <v>0</v>
      </c>
      <c r="L153" s="58">
        <v>0</v>
      </c>
      <c r="M153" s="58">
        <v>21600</v>
      </c>
      <c r="N153" s="66">
        <v>73423</v>
      </c>
    </row>
    <row r="154" spans="1:16204" x14ac:dyDescent="0.2">
      <c r="A154" s="55">
        <v>1143864481</v>
      </c>
      <c r="B154" s="56">
        <v>190974</v>
      </c>
      <c r="C154" s="57" t="s">
        <v>177</v>
      </c>
      <c r="D154" s="58">
        <v>0</v>
      </c>
      <c r="E154" s="58">
        <v>0</v>
      </c>
      <c r="F154" s="58">
        <v>0</v>
      </c>
      <c r="G154" s="58">
        <v>0</v>
      </c>
      <c r="H154" s="58">
        <v>21700</v>
      </c>
      <c r="I154" s="58">
        <v>11805</v>
      </c>
      <c r="J154" s="58">
        <v>0</v>
      </c>
      <c r="K154" s="58">
        <v>0</v>
      </c>
      <c r="L154" s="58">
        <v>0</v>
      </c>
      <c r="M154" s="58">
        <v>21600</v>
      </c>
      <c r="N154" s="66">
        <v>0</v>
      </c>
    </row>
    <row r="155" spans="1:16204" s="59" customFormat="1" x14ac:dyDescent="0.2">
      <c r="A155" s="55">
        <v>1144047327</v>
      </c>
      <c r="B155" s="56">
        <v>190595</v>
      </c>
      <c r="C155" s="57" t="s">
        <v>116</v>
      </c>
      <c r="D155" s="58">
        <v>0</v>
      </c>
      <c r="E155" s="58">
        <v>0</v>
      </c>
      <c r="F155" s="58">
        <v>0</v>
      </c>
      <c r="G155" s="58">
        <v>0</v>
      </c>
      <c r="H155" s="58">
        <v>21700</v>
      </c>
      <c r="I155" s="58">
        <v>11805</v>
      </c>
      <c r="J155" s="58">
        <v>0</v>
      </c>
      <c r="K155" s="58">
        <v>0</v>
      </c>
      <c r="L155" s="58">
        <v>0</v>
      </c>
      <c r="M155" s="58">
        <v>21600</v>
      </c>
      <c r="N155" s="66">
        <v>0</v>
      </c>
      <c r="O155" s="71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57"/>
      <c r="IV155" s="57"/>
      <c r="IW155" s="57"/>
      <c r="IX155" s="57"/>
      <c r="IY155" s="57"/>
      <c r="IZ155" s="57"/>
      <c r="JA155" s="57"/>
      <c r="JB155" s="57"/>
      <c r="JC155" s="57"/>
      <c r="JD155" s="57"/>
      <c r="JE155" s="57"/>
      <c r="JF155" s="57"/>
      <c r="JG155" s="57"/>
      <c r="JH155" s="57"/>
      <c r="JI155" s="57"/>
      <c r="JJ155" s="57"/>
      <c r="JK155" s="57"/>
      <c r="JL155" s="57"/>
      <c r="JM155" s="57"/>
      <c r="JN155" s="57"/>
      <c r="JO155" s="57"/>
      <c r="JP155" s="57"/>
      <c r="JQ155" s="57"/>
      <c r="JR155" s="57"/>
      <c r="JS155" s="57"/>
      <c r="JT155" s="57"/>
      <c r="JU155" s="57"/>
      <c r="JV155" s="57"/>
      <c r="JW155" s="57"/>
      <c r="JX155" s="57"/>
      <c r="JY155" s="57"/>
      <c r="JZ155" s="57"/>
      <c r="KA155" s="57"/>
      <c r="KB155" s="57"/>
      <c r="KC155" s="57"/>
      <c r="KD155" s="57"/>
      <c r="KE155" s="57"/>
      <c r="KF155" s="57"/>
      <c r="KG155" s="57"/>
      <c r="KH155" s="57"/>
      <c r="KI155" s="57"/>
      <c r="KJ155" s="57"/>
      <c r="KK155" s="57"/>
      <c r="KL155" s="57"/>
      <c r="KM155" s="57"/>
      <c r="KN155" s="57"/>
      <c r="KO155" s="57"/>
      <c r="KP155" s="57"/>
      <c r="KQ155" s="57"/>
      <c r="KR155" s="57"/>
      <c r="KS155" s="57"/>
      <c r="KT155" s="57"/>
      <c r="KU155" s="57"/>
      <c r="KV155" s="57"/>
      <c r="KW155" s="57"/>
      <c r="KX155" s="57"/>
      <c r="KY155" s="57"/>
      <c r="KZ155" s="57"/>
      <c r="LA155" s="57"/>
      <c r="LB155" s="57"/>
      <c r="LC155" s="57"/>
      <c r="LD155" s="57"/>
      <c r="LE155" s="57"/>
      <c r="LF155" s="57"/>
      <c r="LG155" s="57"/>
      <c r="LH155" s="57"/>
      <c r="LI155" s="57"/>
      <c r="LJ155" s="57"/>
      <c r="LK155" s="57"/>
      <c r="LL155" s="57"/>
      <c r="LM155" s="57"/>
      <c r="LN155" s="57"/>
      <c r="LO155" s="57"/>
      <c r="LP155" s="57"/>
      <c r="LQ155" s="57"/>
      <c r="LR155" s="57"/>
      <c r="LS155" s="57"/>
      <c r="LT155" s="57"/>
      <c r="LU155" s="57"/>
      <c r="LV155" s="57"/>
      <c r="LW155" s="57"/>
      <c r="LX155" s="57"/>
      <c r="LY155" s="57"/>
      <c r="LZ155" s="57"/>
      <c r="MA155" s="57"/>
      <c r="MB155" s="57"/>
      <c r="MC155" s="57"/>
      <c r="MD155" s="57"/>
      <c r="ME155" s="57"/>
      <c r="MF155" s="57"/>
      <c r="MG155" s="57"/>
      <c r="MH155" s="57"/>
      <c r="MI155" s="57"/>
      <c r="MJ155" s="57"/>
      <c r="MK155" s="57"/>
      <c r="ML155" s="57"/>
      <c r="MM155" s="57"/>
      <c r="MN155" s="57"/>
      <c r="MO155" s="57"/>
      <c r="MP155" s="57"/>
      <c r="MQ155" s="57"/>
      <c r="MR155" s="57"/>
      <c r="MS155" s="57"/>
      <c r="MT155" s="57"/>
      <c r="MU155" s="57"/>
      <c r="MV155" s="57"/>
      <c r="MW155" s="57"/>
      <c r="MX155" s="57"/>
      <c r="MY155" s="57"/>
      <c r="MZ155" s="57"/>
      <c r="NA155" s="57"/>
      <c r="NB155" s="57"/>
      <c r="NC155" s="57"/>
      <c r="ND155" s="57"/>
      <c r="NE155" s="57"/>
      <c r="NF155" s="57"/>
      <c r="NG155" s="57"/>
      <c r="NH155" s="57"/>
      <c r="NI155" s="57"/>
      <c r="NJ155" s="57"/>
      <c r="NK155" s="57"/>
      <c r="NL155" s="57"/>
      <c r="NM155" s="57"/>
      <c r="NN155" s="57"/>
      <c r="NO155" s="57"/>
      <c r="NP155" s="57"/>
      <c r="NQ155" s="57"/>
      <c r="NR155" s="57"/>
      <c r="NS155" s="57"/>
      <c r="NT155" s="57"/>
      <c r="NU155" s="57"/>
      <c r="NV155" s="57"/>
      <c r="NW155" s="57"/>
      <c r="NX155" s="57"/>
      <c r="NY155" s="57"/>
      <c r="NZ155" s="57"/>
      <c r="OA155" s="57"/>
      <c r="OB155" s="57"/>
      <c r="OC155" s="57"/>
      <c r="OD155" s="57"/>
      <c r="OE155" s="57"/>
      <c r="OF155" s="57"/>
      <c r="OG155" s="57"/>
      <c r="OH155" s="57"/>
      <c r="OI155" s="57"/>
      <c r="OJ155" s="57"/>
      <c r="OK155" s="57"/>
      <c r="OL155" s="57"/>
      <c r="OM155" s="57"/>
      <c r="ON155" s="57"/>
      <c r="OO155" s="57"/>
      <c r="OP155" s="57"/>
      <c r="OQ155" s="57"/>
      <c r="OR155" s="57"/>
      <c r="OS155" s="57"/>
      <c r="OT155" s="57"/>
      <c r="OU155" s="57"/>
      <c r="OV155" s="57"/>
      <c r="OW155" s="57"/>
      <c r="OX155" s="57"/>
      <c r="OY155" s="57"/>
      <c r="OZ155" s="57"/>
      <c r="PA155" s="57"/>
      <c r="PB155" s="57"/>
      <c r="PC155" s="57"/>
      <c r="PD155" s="57"/>
      <c r="PE155" s="57"/>
      <c r="PF155" s="57"/>
      <c r="PG155" s="57"/>
      <c r="PH155" s="57"/>
      <c r="PI155" s="57"/>
      <c r="PJ155" s="57"/>
      <c r="PK155" s="57"/>
      <c r="PL155" s="57"/>
      <c r="PM155" s="57"/>
      <c r="PN155" s="57"/>
      <c r="PO155" s="57"/>
      <c r="PP155" s="57"/>
      <c r="PQ155" s="57"/>
      <c r="PR155" s="57"/>
      <c r="PS155" s="57"/>
      <c r="PT155" s="57"/>
      <c r="PU155" s="57"/>
      <c r="PV155" s="57"/>
      <c r="PW155" s="57"/>
      <c r="PX155" s="57"/>
      <c r="PY155" s="57"/>
      <c r="PZ155" s="57"/>
      <c r="QA155" s="57"/>
      <c r="QB155" s="57"/>
      <c r="QC155" s="57"/>
      <c r="QD155" s="57"/>
      <c r="QE155" s="57"/>
      <c r="QF155" s="57"/>
      <c r="QG155" s="57"/>
      <c r="QH155" s="57"/>
      <c r="QI155" s="57"/>
      <c r="QJ155" s="57"/>
      <c r="QK155" s="57"/>
      <c r="QL155" s="57"/>
      <c r="QM155" s="57"/>
      <c r="QN155" s="57"/>
      <c r="QO155" s="57"/>
      <c r="QP155" s="57"/>
      <c r="QQ155" s="57"/>
      <c r="QR155" s="57"/>
      <c r="QS155" s="57"/>
      <c r="QT155" s="57"/>
      <c r="QU155" s="57"/>
      <c r="QV155" s="57"/>
      <c r="QW155" s="57"/>
      <c r="QX155" s="57"/>
      <c r="QY155" s="57"/>
      <c r="QZ155" s="57"/>
      <c r="RA155" s="57"/>
      <c r="RB155" s="57"/>
      <c r="RC155" s="57"/>
      <c r="RD155" s="57"/>
      <c r="RE155" s="57"/>
      <c r="RF155" s="57"/>
      <c r="RG155" s="57"/>
      <c r="RH155" s="57"/>
      <c r="RI155" s="57"/>
      <c r="RJ155" s="57"/>
      <c r="RK155" s="57"/>
      <c r="RL155" s="57"/>
      <c r="RM155" s="57"/>
      <c r="RN155" s="57"/>
      <c r="RO155" s="57"/>
      <c r="RP155" s="57"/>
      <c r="RQ155" s="57"/>
      <c r="RR155" s="57"/>
      <c r="RS155" s="57"/>
      <c r="RT155" s="57"/>
      <c r="RU155" s="57"/>
      <c r="RV155" s="57"/>
      <c r="RW155" s="57"/>
      <c r="RX155" s="57"/>
      <c r="RY155" s="57"/>
      <c r="RZ155" s="57"/>
      <c r="SA155" s="57"/>
      <c r="SB155" s="57"/>
      <c r="SC155" s="57"/>
      <c r="SD155" s="57"/>
      <c r="SE155" s="57"/>
      <c r="SF155" s="57"/>
      <c r="SG155" s="57"/>
      <c r="SH155" s="57"/>
      <c r="SI155" s="57"/>
      <c r="SJ155" s="57"/>
      <c r="SK155" s="57"/>
      <c r="SL155" s="57"/>
      <c r="SM155" s="57"/>
      <c r="SN155" s="57"/>
      <c r="SO155" s="57"/>
      <c r="SP155" s="57"/>
      <c r="SQ155" s="57"/>
      <c r="SR155" s="57"/>
      <c r="SS155" s="57"/>
      <c r="ST155" s="57"/>
      <c r="SU155" s="57"/>
      <c r="SV155" s="57"/>
      <c r="SW155" s="57"/>
      <c r="SX155" s="57"/>
      <c r="SY155" s="57"/>
      <c r="SZ155" s="57"/>
      <c r="TA155" s="57"/>
      <c r="TB155" s="57"/>
      <c r="TC155" s="57"/>
      <c r="TD155" s="57"/>
      <c r="TE155" s="57"/>
      <c r="TF155" s="57"/>
      <c r="TG155" s="57"/>
      <c r="TH155" s="57"/>
      <c r="TI155" s="57"/>
      <c r="TJ155" s="57"/>
      <c r="TK155" s="57"/>
      <c r="TL155" s="57"/>
      <c r="TM155" s="57"/>
      <c r="TN155" s="57"/>
      <c r="TO155" s="57"/>
      <c r="TP155" s="57"/>
      <c r="TQ155" s="57"/>
      <c r="TR155" s="57"/>
      <c r="TS155" s="57"/>
      <c r="TT155" s="57"/>
      <c r="TU155" s="57"/>
      <c r="TV155" s="57"/>
      <c r="TW155" s="57"/>
      <c r="TX155" s="57"/>
      <c r="TY155" s="57"/>
      <c r="TZ155" s="57"/>
      <c r="UA155" s="57"/>
      <c r="UB155" s="57"/>
      <c r="UC155" s="57"/>
      <c r="UD155" s="57"/>
      <c r="UE155" s="57"/>
      <c r="UF155" s="57"/>
      <c r="UG155" s="57"/>
      <c r="UH155" s="57"/>
      <c r="UI155" s="57"/>
      <c r="UJ155" s="57"/>
      <c r="UK155" s="57"/>
      <c r="UL155" s="57"/>
      <c r="UM155" s="57"/>
      <c r="UN155" s="57"/>
      <c r="UO155" s="57"/>
      <c r="UP155" s="57"/>
      <c r="UQ155" s="57"/>
      <c r="UR155" s="57"/>
      <c r="US155" s="57"/>
      <c r="UT155" s="57"/>
      <c r="UU155" s="57"/>
      <c r="UV155" s="57"/>
      <c r="UW155" s="57"/>
      <c r="UX155" s="57"/>
      <c r="UY155" s="57"/>
      <c r="UZ155" s="57"/>
      <c r="VA155" s="57"/>
      <c r="VB155" s="57"/>
      <c r="VC155" s="57"/>
      <c r="VD155" s="57"/>
      <c r="VE155" s="57"/>
      <c r="VF155" s="57"/>
      <c r="VG155" s="57"/>
      <c r="VH155" s="57"/>
      <c r="VI155" s="57"/>
      <c r="VJ155" s="57"/>
      <c r="VK155" s="57"/>
      <c r="VL155" s="57"/>
      <c r="VM155" s="57"/>
      <c r="VN155" s="57"/>
      <c r="VO155" s="57"/>
      <c r="VP155" s="57"/>
      <c r="VQ155" s="57"/>
      <c r="VR155" s="57"/>
      <c r="VS155" s="57"/>
      <c r="VT155" s="57"/>
      <c r="VU155" s="57"/>
      <c r="VV155" s="57"/>
      <c r="VW155" s="57"/>
      <c r="VX155" s="57"/>
      <c r="VY155" s="57"/>
      <c r="VZ155" s="57"/>
      <c r="WA155" s="57"/>
      <c r="WB155" s="57"/>
      <c r="WC155" s="57"/>
      <c r="WD155" s="57"/>
      <c r="WE155" s="57"/>
      <c r="WF155" s="57"/>
      <c r="WG155" s="57"/>
      <c r="WH155" s="57"/>
      <c r="WI155" s="57"/>
      <c r="WJ155" s="57"/>
      <c r="WK155" s="57"/>
      <c r="WL155" s="57"/>
      <c r="WM155" s="57"/>
      <c r="WN155" s="57"/>
      <c r="WO155" s="57"/>
      <c r="WP155" s="57"/>
      <c r="WQ155" s="57"/>
      <c r="WR155" s="57"/>
      <c r="WS155" s="57"/>
      <c r="WT155" s="57"/>
      <c r="WU155" s="57"/>
      <c r="WV155" s="57"/>
      <c r="WW155" s="57"/>
      <c r="WX155" s="57"/>
      <c r="WY155" s="57"/>
      <c r="WZ155" s="57"/>
      <c r="XA155" s="57"/>
      <c r="XB155" s="57"/>
      <c r="XC155" s="57"/>
      <c r="XD155" s="57"/>
      <c r="XE155" s="57"/>
      <c r="XF155" s="57"/>
      <c r="XG155" s="57"/>
      <c r="XH155" s="57"/>
      <c r="XI155" s="57"/>
      <c r="XJ155" s="57"/>
      <c r="XK155" s="57"/>
      <c r="XL155" s="57"/>
      <c r="XM155" s="57"/>
      <c r="XN155" s="57"/>
      <c r="XO155" s="57"/>
      <c r="XP155" s="57"/>
      <c r="XQ155" s="57"/>
      <c r="XR155" s="57"/>
      <c r="XS155" s="57"/>
      <c r="XT155" s="57"/>
      <c r="XU155" s="57"/>
      <c r="XV155" s="57"/>
      <c r="XW155" s="57"/>
      <c r="XX155" s="57"/>
      <c r="XY155" s="57"/>
      <c r="XZ155" s="57"/>
      <c r="YA155" s="57"/>
      <c r="YB155" s="57"/>
      <c r="YC155" s="57"/>
      <c r="YD155" s="57"/>
      <c r="YE155" s="57"/>
      <c r="YF155" s="57"/>
      <c r="YG155" s="57"/>
      <c r="YH155" s="57"/>
      <c r="YI155" s="57"/>
      <c r="YJ155" s="57"/>
      <c r="YK155" s="57"/>
      <c r="YL155" s="57"/>
      <c r="YM155" s="57"/>
      <c r="YN155" s="57"/>
      <c r="YO155" s="57"/>
      <c r="YP155" s="57"/>
      <c r="YQ155" s="57"/>
      <c r="YR155" s="57"/>
      <c r="YS155" s="57"/>
      <c r="YT155" s="57"/>
      <c r="YU155" s="57"/>
      <c r="YV155" s="57"/>
      <c r="YW155" s="57"/>
      <c r="YX155" s="57"/>
      <c r="YY155" s="57"/>
      <c r="YZ155" s="57"/>
      <c r="ZA155" s="57"/>
      <c r="ZB155" s="57"/>
      <c r="ZC155" s="57"/>
      <c r="ZD155" s="57"/>
      <c r="ZE155" s="57"/>
      <c r="ZF155" s="57"/>
      <c r="ZG155" s="57"/>
      <c r="ZH155" s="57"/>
      <c r="ZI155" s="57"/>
      <c r="ZJ155" s="57"/>
      <c r="ZK155" s="57"/>
      <c r="ZL155" s="57"/>
      <c r="ZM155" s="57"/>
      <c r="ZN155" s="57"/>
      <c r="ZO155" s="57"/>
      <c r="ZP155" s="57"/>
      <c r="ZQ155" s="57"/>
      <c r="ZR155" s="57"/>
      <c r="ZS155" s="57"/>
      <c r="ZT155" s="57"/>
      <c r="ZU155" s="57"/>
      <c r="ZV155" s="57"/>
      <c r="ZW155" s="57"/>
      <c r="ZX155" s="57"/>
      <c r="ZY155" s="57"/>
      <c r="ZZ155" s="57"/>
      <c r="AAA155" s="57"/>
      <c r="AAB155" s="57"/>
      <c r="AAC155" s="57"/>
      <c r="AAD155" s="57"/>
      <c r="AAE155" s="57"/>
      <c r="AAF155" s="57"/>
      <c r="AAG155" s="57"/>
      <c r="AAH155" s="57"/>
      <c r="AAI155" s="57"/>
      <c r="AAJ155" s="57"/>
      <c r="AAK155" s="57"/>
      <c r="AAL155" s="57"/>
      <c r="AAM155" s="57"/>
      <c r="AAN155" s="57"/>
      <c r="AAO155" s="57"/>
      <c r="AAP155" s="57"/>
      <c r="AAQ155" s="57"/>
      <c r="AAR155" s="57"/>
      <c r="AAS155" s="57"/>
      <c r="AAT155" s="57"/>
      <c r="AAU155" s="57"/>
      <c r="AAV155" s="57"/>
      <c r="AAW155" s="57"/>
      <c r="AAX155" s="57"/>
      <c r="AAY155" s="57"/>
      <c r="AAZ155" s="57"/>
      <c r="ABA155" s="57"/>
      <c r="ABB155" s="57"/>
      <c r="ABC155" s="57"/>
      <c r="ABD155" s="57"/>
      <c r="ABE155" s="57"/>
      <c r="ABF155" s="57"/>
      <c r="ABG155" s="57"/>
      <c r="ABH155" s="57"/>
      <c r="ABI155" s="57"/>
      <c r="ABJ155" s="57"/>
      <c r="ABK155" s="57"/>
      <c r="ABL155" s="57"/>
      <c r="ABM155" s="57"/>
      <c r="ABN155" s="57"/>
      <c r="ABO155" s="57"/>
      <c r="ABP155" s="57"/>
      <c r="ABQ155" s="57"/>
      <c r="ABR155" s="57"/>
      <c r="ABS155" s="57"/>
      <c r="ABT155" s="57"/>
      <c r="ABU155" s="57"/>
      <c r="ABV155" s="57"/>
      <c r="ABW155" s="57"/>
      <c r="ABX155" s="57"/>
      <c r="ABY155" s="57"/>
      <c r="ABZ155" s="57"/>
      <c r="ACA155" s="57"/>
      <c r="ACB155" s="57"/>
      <c r="ACC155" s="57"/>
      <c r="ACD155" s="57"/>
      <c r="ACE155" s="57"/>
      <c r="ACF155" s="57"/>
      <c r="ACG155" s="57"/>
      <c r="ACH155" s="57"/>
      <c r="ACI155" s="57"/>
      <c r="ACJ155" s="57"/>
      <c r="ACK155" s="57"/>
      <c r="ACL155" s="57"/>
      <c r="ACM155" s="57"/>
      <c r="ACN155" s="57"/>
      <c r="ACO155" s="57"/>
      <c r="ACP155" s="57"/>
      <c r="ACQ155" s="57"/>
      <c r="ACR155" s="57"/>
      <c r="ACS155" s="57"/>
      <c r="ACT155" s="57"/>
      <c r="ACU155" s="57"/>
      <c r="ACV155" s="57"/>
      <c r="ACW155" s="57"/>
      <c r="ACX155" s="57"/>
      <c r="ACY155" s="57"/>
      <c r="ACZ155" s="57"/>
      <c r="ADA155" s="57"/>
      <c r="ADB155" s="57"/>
      <c r="ADC155" s="57"/>
      <c r="ADD155" s="57"/>
      <c r="ADE155" s="57"/>
      <c r="ADF155" s="57"/>
      <c r="ADG155" s="57"/>
      <c r="ADH155" s="57"/>
      <c r="ADI155" s="57"/>
      <c r="ADJ155" s="57"/>
      <c r="ADK155" s="57"/>
      <c r="ADL155" s="57"/>
      <c r="ADM155" s="57"/>
      <c r="ADN155" s="57"/>
      <c r="ADO155" s="57"/>
      <c r="ADP155" s="57"/>
      <c r="ADQ155" s="57"/>
      <c r="ADR155" s="57"/>
      <c r="ADS155" s="57"/>
      <c r="ADT155" s="57"/>
      <c r="ADU155" s="57"/>
      <c r="ADV155" s="57"/>
      <c r="ADW155" s="57"/>
      <c r="ADX155" s="57"/>
      <c r="ADY155" s="57"/>
      <c r="ADZ155" s="57"/>
      <c r="AEA155" s="57"/>
      <c r="AEB155" s="57"/>
      <c r="AEC155" s="57"/>
      <c r="AED155" s="57"/>
      <c r="AEE155" s="57"/>
      <c r="AEF155" s="57"/>
      <c r="AEG155" s="57"/>
      <c r="AEH155" s="57"/>
      <c r="AEI155" s="57"/>
      <c r="AEJ155" s="57"/>
      <c r="AEK155" s="57"/>
      <c r="AEL155" s="57"/>
      <c r="AEM155" s="57"/>
      <c r="AEN155" s="57"/>
      <c r="AEO155" s="57"/>
      <c r="AEP155" s="57"/>
      <c r="AEQ155" s="57"/>
      <c r="AER155" s="57"/>
      <c r="AES155" s="57"/>
      <c r="AET155" s="57"/>
      <c r="AEU155" s="57"/>
      <c r="AEV155" s="57"/>
      <c r="AEW155" s="57"/>
      <c r="AEX155" s="57"/>
      <c r="AEY155" s="57"/>
      <c r="AEZ155" s="57"/>
      <c r="AFA155" s="57"/>
      <c r="AFB155" s="57"/>
      <c r="AFC155" s="57"/>
      <c r="AFD155" s="57"/>
      <c r="AFE155" s="57"/>
      <c r="AFF155" s="57"/>
      <c r="AFG155" s="57"/>
      <c r="AFH155" s="57"/>
      <c r="AFI155" s="57"/>
      <c r="AFJ155" s="57"/>
      <c r="AFK155" s="57"/>
      <c r="AFL155" s="57"/>
      <c r="AFM155" s="57"/>
      <c r="AFN155" s="57"/>
      <c r="AFO155" s="57"/>
      <c r="AFP155" s="57"/>
      <c r="AFQ155" s="57"/>
      <c r="AFR155" s="57"/>
      <c r="AFS155" s="57"/>
      <c r="AFT155" s="57"/>
      <c r="AFU155" s="57"/>
      <c r="AFV155" s="57"/>
      <c r="AFW155" s="57"/>
      <c r="AFX155" s="57"/>
      <c r="AFY155" s="57"/>
      <c r="AFZ155" s="57"/>
      <c r="AGA155" s="57"/>
      <c r="AGB155" s="57"/>
      <c r="AGC155" s="57"/>
      <c r="AGD155" s="57"/>
      <c r="AGE155" s="57"/>
      <c r="AGF155" s="57"/>
      <c r="AGG155" s="57"/>
      <c r="AGH155" s="57"/>
      <c r="AGI155" s="57"/>
      <c r="AGJ155" s="57"/>
      <c r="AGK155" s="57"/>
      <c r="AGL155" s="57"/>
      <c r="AGM155" s="57"/>
      <c r="AGN155" s="57"/>
      <c r="AGO155" s="57"/>
      <c r="AGP155" s="57"/>
      <c r="AGQ155" s="57"/>
      <c r="AGR155" s="57"/>
      <c r="AGS155" s="57"/>
      <c r="AGT155" s="57"/>
      <c r="AGU155" s="57"/>
      <c r="AGV155" s="57"/>
      <c r="AGW155" s="57"/>
      <c r="AGX155" s="57"/>
      <c r="AGY155" s="57"/>
      <c r="AGZ155" s="57"/>
      <c r="AHA155" s="57"/>
      <c r="AHB155" s="57"/>
      <c r="AHC155" s="57"/>
      <c r="AHD155" s="57"/>
      <c r="AHE155" s="57"/>
      <c r="AHF155" s="57"/>
      <c r="AHG155" s="57"/>
      <c r="AHH155" s="57"/>
      <c r="AHI155" s="57"/>
      <c r="AHJ155" s="57"/>
      <c r="AHK155" s="57"/>
      <c r="AHL155" s="57"/>
      <c r="AHM155" s="57"/>
      <c r="AHN155" s="57"/>
      <c r="AHO155" s="57"/>
      <c r="AHP155" s="57"/>
      <c r="AHQ155" s="57"/>
      <c r="AHR155" s="57"/>
      <c r="AHS155" s="57"/>
      <c r="AHT155" s="57"/>
      <c r="AHU155" s="57"/>
      <c r="AHV155" s="57"/>
      <c r="AHW155" s="57"/>
      <c r="AHX155" s="57"/>
      <c r="AHY155" s="57"/>
      <c r="AHZ155" s="57"/>
      <c r="AIA155" s="57"/>
      <c r="AIB155" s="57"/>
      <c r="AIC155" s="57"/>
      <c r="AID155" s="57"/>
      <c r="AIE155" s="57"/>
      <c r="AIF155" s="57"/>
      <c r="AIG155" s="57"/>
      <c r="AIH155" s="57"/>
      <c r="AII155" s="57"/>
      <c r="AIJ155" s="57"/>
      <c r="AIK155" s="57"/>
      <c r="AIL155" s="57"/>
      <c r="AIM155" s="57"/>
      <c r="AIN155" s="57"/>
      <c r="AIO155" s="57"/>
      <c r="AIP155" s="57"/>
      <c r="AIQ155" s="57"/>
      <c r="AIR155" s="57"/>
      <c r="AIS155" s="57"/>
      <c r="AIT155" s="57"/>
      <c r="AIU155" s="57"/>
      <c r="AIV155" s="57"/>
      <c r="AIW155" s="57"/>
      <c r="AIX155" s="57"/>
      <c r="AIY155" s="57"/>
      <c r="AIZ155" s="57"/>
      <c r="AJA155" s="57"/>
      <c r="AJB155" s="57"/>
      <c r="AJC155" s="57"/>
      <c r="AJD155" s="57"/>
      <c r="AJE155" s="57"/>
      <c r="AJF155" s="57"/>
      <c r="AJG155" s="57"/>
      <c r="AJH155" s="57"/>
      <c r="AJI155" s="57"/>
      <c r="AJJ155" s="57"/>
      <c r="AJK155" s="57"/>
      <c r="AJL155" s="57"/>
      <c r="AJM155" s="57"/>
      <c r="AJN155" s="57"/>
      <c r="AJO155" s="57"/>
      <c r="AJP155" s="57"/>
      <c r="AJQ155" s="57"/>
      <c r="AJR155" s="57"/>
      <c r="AJS155" s="57"/>
      <c r="AJT155" s="57"/>
      <c r="AJU155" s="57"/>
      <c r="AJV155" s="57"/>
      <c r="AJW155" s="57"/>
      <c r="AJX155" s="57"/>
      <c r="AJY155" s="57"/>
      <c r="AJZ155" s="57"/>
      <c r="AKA155" s="57"/>
      <c r="AKB155" s="57"/>
      <c r="AKC155" s="57"/>
      <c r="AKD155" s="57"/>
      <c r="AKE155" s="57"/>
      <c r="AKF155" s="57"/>
      <c r="AKG155" s="57"/>
      <c r="AKH155" s="57"/>
      <c r="AKI155" s="57"/>
      <c r="AKJ155" s="57"/>
      <c r="AKK155" s="57"/>
      <c r="AKL155" s="57"/>
      <c r="AKM155" s="57"/>
      <c r="AKN155" s="57"/>
      <c r="AKO155" s="57"/>
      <c r="AKP155" s="57"/>
      <c r="AKQ155" s="57"/>
      <c r="AKR155" s="57"/>
      <c r="AKS155" s="57"/>
      <c r="AKT155" s="57"/>
      <c r="AKU155" s="57"/>
      <c r="AKV155" s="57"/>
      <c r="AKW155" s="57"/>
      <c r="AKX155" s="57"/>
      <c r="AKY155" s="57"/>
      <c r="AKZ155" s="57"/>
      <c r="ALA155" s="57"/>
      <c r="ALB155" s="57"/>
      <c r="ALC155" s="57"/>
      <c r="ALD155" s="57"/>
      <c r="ALE155" s="57"/>
      <c r="ALF155" s="57"/>
      <c r="ALG155" s="57"/>
      <c r="ALH155" s="57"/>
      <c r="ALI155" s="57"/>
      <c r="ALJ155" s="57"/>
      <c r="ALK155" s="57"/>
      <c r="ALL155" s="57"/>
      <c r="ALM155" s="57"/>
      <c r="ALN155" s="57"/>
      <c r="ALO155" s="57"/>
      <c r="ALP155" s="57"/>
      <c r="ALQ155" s="57"/>
      <c r="ALR155" s="57"/>
      <c r="ALS155" s="57"/>
      <c r="ALT155" s="57"/>
      <c r="ALU155" s="57"/>
      <c r="ALV155" s="57"/>
      <c r="ALW155" s="57"/>
      <c r="ALX155" s="57"/>
      <c r="ALY155" s="57"/>
      <c r="ALZ155" s="57"/>
      <c r="AMA155" s="57"/>
      <c r="AMB155" s="57"/>
      <c r="AMC155" s="57"/>
      <c r="AMD155" s="57"/>
      <c r="AME155" s="57"/>
      <c r="AMF155" s="57"/>
      <c r="AMG155" s="57"/>
      <c r="AMH155" s="57"/>
      <c r="AMI155" s="57"/>
      <c r="AMJ155" s="57"/>
      <c r="AMK155" s="57"/>
      <c r="AML155" s="57"/>
      <c r="AMM155" s="57"/>
      <c r="AMN155" s="57"/>
      <c r="AMO155" s="57"/>
      <c r="AMP155" s="57"/>
      <c r="AMQ155" s="57"/>
      <c r="AMR155" s="57"/>
      <c r="AMS155" s="57"/>
      <c r="AMT155" s="57"/>
      <c r="AMU155" s="57"/>
      <c r="AMV155" s="57"/>
      <c r="AMW155" s="57"/>
      <c r="AMX155" s="57"/>
      <c r="AMY155" s="57"/>
      <c r="AMZ155" s="57"/>
      <c r="ANA155" s="57"/>
      <c r="ANB155" s="57"/>
      <c r="ANC155" s="57"/>
      <c r="AND155" s="57"/>
      <c r="ANE155" s="57"/>
      <c r="ANF155" s="57"/>
      <c r="ANG155" s="57"/>
      <c r="ANH155" s="57"/>
      <c r="ANI155" s="57"/>
      <c r="ANJ155" s="57"/>
      <c r="ANK155" s="57"/>
      <c r="ANL155" s="57"/>
      <c r="ANM155" s="57"/>
      <c r="ANN155" s="57"/>
      <c r="ANO155" s="57"/>
      <c r="ANP155" s="57"/>
      <c r="ANQ155" s="57"/>
      <c r="ANR155" s="57"/>
      <c r="ANS155" s="57"/>
      <c r="ANT155" s="57"/>
      <c r="ANU155" s="57"/>
      <c r="ANV155" s="57"/>
      <c r="ANW155" s="57"/>
      <c r="ANX155" s="57"/>
      <c r="ANY155" s="57"/>
      <c r="ANZ155" s="57"/>
      <c r="AOA155" s="57"/>
      <c r="AOB155" s="57"/>
      <c r="AOC155" s="57"/>
      <c r="AOD155" s="57"/>
      <c r="AOE155" s="57"/>
      <c r="AOF155" s="57"/>
      <c r="AOG155" s="57"/>
      <c r="AOH155" s="57"/>
      <c r="AOI155" s="57"/>
      <c r="AOJ155" s="57"/>
      <c r="AOK155" s="57"/>
      <c r="AOL155" s="57"/>
      <c r="AOM155" s="57"/>
      <c r="AON155" s="57"/>
      <c r="AOO155" s="57"/>
      <c r="AOP155" s="57"/>
      <c r="AOQ155" s="57"/>
      <c r="AOR155" s="57"/>
      <c r="AOS155" s="57"/>
      <c r="AOT155" s="57"/>
      <c r="AOU155" s="57"/>
      <c r="AOV155" s="57"/>
      <c r="AOW155" s="57"/>
      <c r="AOX155" s="57"/>
      <c r="AOY155" s="57"/>
      <c r="AOZ155" s="57"/>
      <c r="APA155" s="57"/>
      <c r="APB155" s="57"/>
      <c r="APC155" s="57"/>
      <c r="APD155" s="57"/>
      <c r="APE155" s="57"/>
      <c r="APF155" s="57"/>
      <c r="APG155" s="57"/>
      <c r="APH155" s="57"/>
      <c r="API155" s="57"/>
      <c r="APJ155" s="57"/>
      <c r="APK155" s="57"/>
      <c r="APL155" s="57"/>
      <c r="APM155" s="57"/>
      <c r="APN155" s="57"/>
      <c r="APO155" s="57"/>
      <c r="APP155" s="57"/>
      <c r="APQ155" s="57"/>
      <c r="APR155" s="57"/>
      <c r="APS155" s="57"/>
      <c r="APT155" s="57"/>
      <c r="APU155" s="57"/>
      <c r="APV155" s="57"/>
      <c r="APW155" s="57"/>
      <c r="APX155" s="57"/>
      <c r="APY155" s="57"/>
      <c r="APZ155" s="57"/>
      <c r="AQA155" s="57"/>
      <c r="AQB155" s="57"/>
      <c r="AQC155" s="57"/>
      <c r="AQD155" s="57"/>
      <c r="AQE155" s="57"/>
      <c r="AQF155" s="57"/>
      <c r="AQG155" s="57"/>
      <c r="AQH155" s="57"/>
      <c r="AQI155" s="57"/>
      <c r="AQJ155" s="57"/>
      <c r="AQK155" s="57"/>
      <c r="AQL155" s="57"/>
      <c r="AQM155" s="57"/>
      <c r="AQN155" s="57"/>
      <c r="AQO155" s="57"/>
      <c r="AQP155" s="57"/>
      <c r="AQQ155" s="57"/>
      <c r="AQR155" s="57"/>
      <c r="AQS155" s="57"/>
      <c r="AQT155" s="57"/>
      <c r="AQU155" s="57"/>
      <c r="AQV155" s="57"/>
      <c r="AQW155" s="57"/>
      <c r="AQX155" s="57"/>
      <c r="AQY155" s="57"/>
      <c r="AQZ155" s="57"/>
      <c r="ARA155" s="57"/>
      <c r="ARB155" s="57"/>
      <c r="ARC155" s="57"/>
      <c r="ARD155" s="57"/>
      <c r="ARE155" s="57"/>
      <c r="ARF155" s="57"/>
      <c r="ARG155" s="57"/>
      <c r="ARH155" s="57"/>
      <c r="ARI155" s="57"/>
      <c r="ARJ155" s="57"/>
      <c r="ARK155" s="57"/>
      <c r="ARL155" s="57"/>
      <c r="ARM155" s="57"/>
      <c r="ARN155" s="57"/>
      <c r="ARO155" s="57"/>
      <c r="ARP155" s="57"/>
      <c r="ARQ155" s="57"/>
      <c r="ARR155" s="57"/>
      <c r="ARS155" s="57"/>
      <c r="ART155" s="57"/>
      <c r="ARU155" s="57"/>
      <c r="ARV155" s="57"/>
      <c r="ARW155" s="57"/>
      <c r="ARX155" s="57"/>
      <c r="ARY155" s="57"/>
      <c r="ARZ155" s="57"/>
      <c r="ASA155" s="57"/>
      <c r="ASB155" s="57"/>
      <c r="ASC155" s="57"/>
      <c r="ASD155" s="57"/>
      <c r="ASE155" s="57"/>
      <c r="ASF155" s="57"/>
      <c r="ASG155" s="57"/>
      <c r="ASH155" s="57"/>
      <c r="ASI155" s="57"/>
      <c r="ASJ155" s="57"/>
      <c r="ASK155" s="57"/>
      <c r="ASL155" s="57"/>
      <c r="ASM155" s="57"/>
      <c r="ASN155" s="57"/>
      <c r="ASO155" s="57"/>
      <c r="ASP155" s="57"/>
      <c r="ASQ155" s="57"/>
      <c r="ASR155" s="57"/>
      <c r="ASS155" s="57"/>
      <c r="AST155" s="57"/>
      <c r="ASU155" s="57"/>
      <c r="ASV155" s="57"/>
      <c r="ASW155" s="57"/>
      <c r="ASX155" s="57"/>
      <c r="ASY155" s="57"/>
      <c r="ASZ155" s="57"/>
      <c r="ATA155" s="57"/>
      <c r="ATB155" s="57"/>
      <c r="ATC155" s="57"/>
      <c r="ATD155" s="57"/>
      <c r="ATE155" s="57"/>
      <c r="ATF155" s="57"/>
      <c r="ATG155" s="57"/>
      <c r="ATH155" s="57"/>
      <c r="ATI155" s="57"/>
      <c r="ATJ155" s="57"/>
      <c r="ATK155" s="57"/>
      <c r="ATL155" s="57"/>
      <c r="ATM155" s="57"/>
      <c r="ATN155" s="57"/>
      <c r="ATO155" s="57"/>
      <c r="ATP155" s="57"/>
      <c r="ATQ155" s="57"/>
      <c r="ATR155" s="57"/>
      <c r="ATS155" s="57"/>
      <c r="ATT155" s="57"/>
      <c r="ATU155" s="57"/>
      <c r="ATV155" s="57"/>
      <c r="ATW155" s="57"/>
      <c r="ATX155" s="57"/>
      <c r="ATY155" s="57"/>
      <c r="ATZ155" s="57"/>
      <c r="AUA155" s="57"/>
      <c r="AUB155" s="57"/>
      <c r="AUC155" s="57"/>
      <c r="AUD155" s="57"/>
      <c r="AUE155" s="57"/>
      <c r="AUF155" s="57"/>
      <c r="AUG155" s="57"/>
      <c r="AUH155" s="57"/>
      <c r="AUI155" s="57"/>
      <c r="AUJ155" s="57"/>
      <c r="AUK155" s="57"/>
      <c r="AUL155" s="57"/>
      <c r="AUM155" s="57"/>
      <c r="AUN155" s="57"/>
      <c r="AUO155" s="57"/>
      <c r="AUP155" s="57"/>
      <c r="AUQ155" s="57"/>
      <c r="AUR155" s="57"/>
      <c r="AUS155" s="57"/>
      <c r="AUT155" s="57"/>
      <c r="AUU155" s="57"/>
      <c r="AUV155" s="57"/>
      <c r="AUW155" s="57"/>
      <c r="AUX155" s="57"/>
      <c r="AUY155" s="57"/>
      <c r="AUZ155" s="57"/>
      <c r="AVA155" s="57"/>
      <c r="AVB155" s="57"/>
      <c r="AVC155" s="57"/>
      <c r="AVD155" s="57"/>
      <c r="AVE155" s="57"/>
      <c r="AVF155" s="57"/>
      <c r="AVG155" s="57"/>
      <c r="AVH155" s="57"/>
      <c r="AVI155" s="57"/>
      <c r="AVJ155" s="57"/>
      <c r="AVK155" s="57"/>
      <c r="AVL155" s="57"/>
      <c r="AVM155" s="57"/>
      <c r="AVN155" s="57"/>
      <c r="AVO155" s="57"/>
      <c r="AVP155" s="57"/>
      <c r="AVQ155" s="57"/>
      <c r="AVR155" s="57"/>
      <c r="AVS155" s="57"/>
      <c r="AVT155" s="57"/>
      <c r="AVU155" s="57"/>
      <c r="AVV155" s="57"/>
      <c r="AVW155" s="57"/>
      <c r="AVX155" s="57"/>
      <c r="AVY155" s="57"/>
      <c r="AVZ155" s="57"/>
      <c r="AWA155" s="57"/>
      <c r="AWB155" s="57"/>
      <c r="AWC155" s="57"/>
      <c r="AWD155" s="57"/>
      <c r="AWE155" s="57"/>
      <c r="AWF155" s="57"/>
      <c r="AWG155" s="57"/>
      <c r="AWH155" s="57"/>
      <c r="AWI155" s="57"/>
      <c r="AWJ155" s="57"/>
      <c r="AWK155" s="57"/>
      <c r="AWL155" s="57"/>
      <c r="AWM155" s="57"/>
      <c r="AWN155" s="57"/>
      <c r="AWO155" s="57"/>
      <c r="AWP155" s="57"/>
      <c r="AWQ155" s="57"/>
      <c r="AWR155" s="57"/>
      <c r="AWS155" s="57"/>
      <c r="AWT155" s="57"/>
      <c r="AWU155" s="57"/>
      <c r="AWV155" s="57"/>
      <c r="AWW155" s="57"/>
      <c r="AWX155" s="57"/>
      <c r="AWY155" s="57"/>
      <c r="AWZ155" s="57"/>
      <c r="AXA155" s="57"/>
      <c r="AXB155" s="57"/>
      <c r="AXC155" s="57"/>
      <c r="AXD155" s="57"/>
      <c r="AXE155" s="57"/>
      <c r="AXF155" s="57"/>
      <c r="AXG155" s="57"/>
      <c r="AXH155" s="57"/>
      <c r="AXI155" s="57"/>
      <c r="AXJ155" s="57"/>
      <c r="AXK155" s="57"/>
      <c r="AXL155" s="57"/>
      <c r="AXM155" s="57"/>
      <c r="AXN155" s="57"/>
      <c r="AXO155" s="57"/>
      <c r="AXP155" s="57"/>
      <c r="AXQ155" s="57"/>
      <c r="AXR155" s="57"/>
      <c r="AXS155" s="57"/>
      <c r="AXT155" s="57"/>
      <c r="AXU155" s="57"/>
      <c r="AXV155" s="57"/>
      <c r="AXW155" s="57"/>
      <c r="AXX155" s="57"/>
      <c r="AXY155" s="57"/>
      <c r="AXZ155" s="57"/>
      <c r="AYA155" s="57"/>
      <c r="AYB155" s="57"/>
      <c r="AYC155" s="57"/>
      <c r="AYD155" s="57"/>
      <c r="AYE155" s="57"/>
      <c r="AYF155" s="57"/>
      <c r="AYG155" s="57"/>
      <c r="AYH155" s="57"/>
      <c r="AYI155" s="57"/>
      <c r="AYJ155" s="57"/>
      <c r="AYK155" s="57"/>
      <c r="AYL155" s="57"/>
      <c r="AYM155" s="57"/>
      <c r="AYN155" s="57"/>
      <c r="AYO155" s="57"/>
      <c r="AYP155" s="57"/>
      <c r="AYQ155" s="57"/>
      <c r="AYR155" s="57"/>
      <c r="AYS155" s="57"/>
      <c r="AYT155" s="57"/>
      <c r="AYU155" s="57"/>
      <c r="AYV155" s="57"/>
      <c r="AYW155" s="57"/>
      <c r="AYX155" s="57"/>
      <c r="AYY155" s="57"/>
      <c r="AYZ155" s="57"/>
      <c r="AZA155" s="57"/>
      <c r="AZB155" s="57"/>
      <c r="AZC155" s="57"/>
      <c r="AZD155" s="57"/>
      <c r="AZE155" s="57"/>
      <c r="AZF155" s="57"/>
      <c r="AZG155" s="57"/>
      <c r="AZH155" s="57"/>
      <c r="AZI155" s="57"/>
      <c r="AZJ155" s="57"/>
      <c r="AZK155" s="57"/>
      <c r="AZL155" s="57"/>
      <c r="AZM155" s="57"/>
      <c r="AZN155" s="57"/>
      <c r="AZO155" s="57"/>
      <c r="AZP155" s="57"/>
      <c r="AZQ155" s="57"/>
      <c r="AZR155" s="57"/>
      <c r="AZS155" s="57"/>
      <c r="AZT155" s="57"/>
      <c r="AZU155" s="57"/>
      <c r="AZV155" s="57"/>
      <c r="AZW155" s="57"/>
      <c r="AZX155" s="57"/>
      <c r="AZY155" s="57"/>
      <c r="AZZ155" s="57"/>
      <c r="BAA155" s="57"/>
      <c r="BAB155" s="57"/>
      <c r="BAC155" s="57"/>
      <c r="BAD155" s="57"/>
      <c r="BAE155" s="57"/>
      <c r="BAF155" s="57"/>
      <c r="BAG155" s="57"/>
      <c r="BAH155" s="57"/>
      <c r="BAI155" s="57"/>
      <c r="BAJ155" s="57"/>
      <c r="BAK155" s="57"/>
      <c r="BAL155" s="57"/>
      <c r="BAM155" s="57"/>
      <c r="BAN155" s="57"/>
      <c r="BAO155" s="57"/>
      <c r="BAP155" s="57"/>
      <c r="BAQ155" s="57"/>
      <c r="BAR155" s="57"/>
      <c r="BAS155" s="57"/>
      <c r="BAT155" s="57"/>
      <c r="BAU155" s="57"/>
      <c r="BAV155" s="57"/>
      <c r="BAW155" s="57"/>
      <c r="BAX155" s="57"/>
      <c r="BAY155" s="57"/>
      <c r="BAZ155" s="57"/>
      <c r="BBA155" s="57"/>
      <c r="BBB155" s="57"/>
      <c r="BBC155" s="57"/>
      <c r="BBD155" s="57"/>
      <c r="BBE155" s="57"/>
      <c r="BBF155" s="57"/>
      <c r="BBG155" s="57"/>
      <c r="BBH155" s="57"/>
      <c r="BBI155" s="57"/>
      <c r="BBJ155" s="57"/>
      <c r="BBK155" s="57"/>
      <c r="BBL155" s="57"/>
      <c r="BBM155" s="57"/>
      <c r="BBN155" s="57"/>
      <c r="BBO155" s="57"/>
      <c r="BBP155" s="57"/>
      <c r="BBQ155" s="57"/>
      <c r="BBR155" s="57"/>
      <c r="BBS155" s="57"/>
      <c r="BBT155" s="57"/>
      <c r="BBU155" s="57"/>
      <c r="BBV155" s="57"/>
      <c r="BBW155" s="57"/>
      <c r="BBX155" s="57"/>
      <c r="BBY155" s="57"/>
      <c r="BBZ155" s="57"/>
      <c r="BCA155" s="57"/>
      <c r="BCB155" s="57"/>
      <c r="BCC155" s="57"/>
      <c r="BCD155" s="57"/>
      <c r="BCE155" s="57"/>
      <c r="BCF155" s="57"/>
      <c r="BCG155" s="57"/>
      <c r="BCH155" s="57"/>
      <c r="BCI155" s="57"/>
      <c r="BCJ155" s="57"/>
      <c r="BCK155" s="57"/>
      <c r="BCL155" s="57"/>
      <c r="BCM155" s="57"/>
      <c r="BCN155" s="57"/>
      <c r="BCO155" s="57"/>
      <c r="BCP155" s="57"/>
      <c r="BCQ155" s="57"/>
      <c r="BCR155" s="57"/>
      <c r="BCS155" s="57"/>
      <c r="BCT155" s="57"/>
      <c r="BCU155" s="57"/>
      <c r="BCV155" s="57"/>
      <c r="BCW155" s="57"/>
      <c r="BCX155" s="57"/>
      <c r="BCY155" s="57"/>
      <c r="BCZ155" s="57"/>
      <c r="BDA155" s="57"/>
      <c r="BDB155" s="57"/>
      <c r="BDC155" s="57"/>
      <c r="BDD155" s="57"/>
      <c r="BDE155" s="57"/>
      <c r="BDF155" s="57"/>
      <c r="BDG155" s="57"/>
      <c r="BDH155" s="57"/>
      <c r="BDI155" s="57"/>
      <c r="BDJ155" s="57"/>
      <c r="BDK155" s="57"/>
      <c r="BDL155" s="57"/>
      <c r="BDM155" s="57"/>
      <c r="BDN155" s="57"/>
      <c r="BDO155" s="57"/>
      <c r="BDP155" s="57"/>
      <c r="BDQ155" s="57"/>
      <c r="BDR155" s="57"/>
      <c r="BDS155" s="57"/>
      <c r="BDT155" s="57"/>
      <c r="BDU155" s="57"/>
      <c r="BDV155" s="57"/>
      <c r="BDW155" s="57"/>
      <c r="BDX155" s="57"/>
      <c r="BDY155" s="57"/>
      <c r="BDZ155" s="57"/>
      <c r="BEA155" s="57"/>
      <c r="BEB155" s="57"/>
      <c r="BEC155" s="57"/>
      <c r="BED155" s="57"/>
      <c r="BEE155" s="57"/>
      <c r="BEF155" s="57"/>
      <c r="BEG155" s="57"/>
      <c r="BEH155" s="57"/>
      <c r="BEI155" s="57"/>
      <c r="BEJ155" s="57"/>
      <c r="BEK155" s="57"/>
      <c r="BEL155" s="57"/>
      <c r="BEM155" s="57"/>
      <c r="BEN155" s="57"/>
      <c r="BEO155" s="57"/>
      <c r="BEP155" s="57"/>
      <c r="BEQ155" s="57"/>
      <c r="BER155" s="57"/>
      <c r="BES155" s="57"/>
      <c r="BET155" s="57"/>
      <c r="BEU155" s="57"/>
      <c r="BEV155" s="57"/>
      <c r="BEW155" s="57"/>
      <c r="BEX155" s="57"/>
      <c r="BEY155" s="57"/>
      <c r="BEZ155" s="57"/>
      <c r="BFA155" s="57"/>
      <c r="BFB155" s="57"/>
      <c r="BFC155" s="57"/>
      <c r="BFD155" s="57"/>
      <c r="BFE155" s="57"/>
      <c r="BFF155" s="57"/>
      <c r="BFG155" s="57"/>
      <c r="BFH155" s="57"/>
      <c r="BFI155" s="57"/>
      <c r="BFJ155" s="57"/>
      <c r="BFK155" s="57"/>
      <c r="BFL155" s="57"/>
      <c r="BFM155" s="57"/>
      <c r="BFN155" s="57"/>
      <c r="BFO155" s="57"/>
      <c r="BFP155" s="57"/>
      <c r="BFQ155" s="57"/>
      <c r="BFR155" s="57"/>
      <c r="BFS155" s="57"/>
      <c r="BFT155" s="57"/>
      <c r="BFU155" s="57"/>
      <c r="BFV155" s="57"/>
      <c r="BFW155" s="57"/>
      <c r="BFX155" s="57"/>
      <c r="BFY155" s="57"/>
      <c r="BFZ155" s="57"/>
      <c r="BGA155" s="57"/>
      <c r="BGB155" s="57"/>
      <c r="BGC155" s="57"/>
      <c r="BGD155" s="57"/>
      <c r="BGE155" s="57"/>
      <c r="BGF155" s="57"/>
      <c r="BGG155" s="57"/>
      <c r="BGH155" s="57"/>
      <c r="BGI155" s="57"/>
      <c r="BGJ155" s="57"/>
      <c r="BGK155" s="57"/>
      <c r="BGL155" s="57"/>
      <c r="BGM155" s="57"/>
      <c r="BGN155" s="57"/>
      <c r="BGO155" s="57"/>
      <c r="BGP155" s="57"/>
      <c r="BGQ155" s="57"/>
      <c r="BGR155" s="57"/>
      <c r="BGS155" s="57"/>
      <c r="BGT155" s="57"/>
      <c r="BGU155" s="57"/>
      <c r="BGV155" s="57"/>
      <c r="BGW155" s="57"/>
      <c r="BGX155" s="57"/>
      <c r="BGY155" s="57"/>
      <c r="BGZ155" s="57"/>
      <c r="BHA155" s="57"/>
      <c r="BHB155" s="57"/>
      <c r="BHC155" s="57"/>
      <c r="BHD155" s="57"/>
      <c r="BHE155" s="57"/>
      <c r="BHF155" s="57"/>
      <c r="BHG155" s="57"/>
      <c r="BHH155" s="57"/>
      <c r="BHI155" s="57"/>
      <c r="BHJ155" s="57"/>
      <c r="BHK155" s="57"/>
      <c r="BHL155" s="57"/>
      <c r="BHM155" s="57"/>
      <c r="BHN155" s="57"/>
      <c r="BHO155" s="57"/>
      <c r="BHP155" s="57"/>
      <c r="BHQ155" s="57"/>
      <c r="BHR155" s="57"/>
      <c r="BHS155" s="57"/>
      <c r="BHT155" s="57"/>
      <c r="BHU155" s="57"/>
      <c r="BHV155" s="57"/>
      <c r="BHW155" s="57"/>
      <c r="BHX155" s="57"/>
      <c r="BHY155" s="57"/>
      <c r="BHZ155" s="57"/>
      <c r="BIA155" s="57"/>
      <c r="BIB155" s="57"/>
      <c r="BIC155" s="57"/>
      <c r="BID155" s="57"/>
      <c r="BIE155" s="57"/>
      <c r="BIF155" s="57"/>
      <c r="BIG155" s="57"/>
      <c r="BIH155" s="57"/>
      <c r="BII155" s="57"/>
      <c r="BIJ155" s="57"/>
      <c r="BIK155" s="57"/>
      <c r="BIL155" s="57"/>
      <c r="BIM155" s="57"/>
      <c r="BIN155" s="57"/>
      <c r="BIO155" s="57"/>
      <c r="BIP155" s="57"/>
      <c r="BIQ155" s="57"/>
      <c r="BIR155" s="57"/>
      <c r="BIS155" s="57"/>
      <c r="BIT155" s="57"/>
      <c r="BIU155" s="57"/>
      <c r="BIV155" s="57"/>
      <c r="BIW155" s="57"/>
      <c r="BIX155" s="57"/>
      <c r="BIY155" s="57"/>
      <c r="BIZ155" s="57"/>
      <c r="BJA155" s="57"/>
      <c r="BJB155" s="57"/>
      <c r="BJC155" s="57"/>
      <c r="BJD155" s="57"/>
      <c r="BJE155" s="57"/>
      <c r="BJF155" s="57"/>
      <c r="BJG155" s="57"/>
      <c r="BJH155" s="57"/>
      <c r="BJI155" s="57"/>
      <c r="BJJ155" s="57"/>
      <c r="BJK155" s="57"/>
      <c r="BJL155" s="57"/>
      <c r="BJM155" s="57"/>
      <c r="BJN155" s="57"/>
      <c r="BJO155" s="57"/>
      <c r="BJP155" s="57"/>
      <c r="BJQ155" s="57"/>
      <c r="BJR155" s="57"/>
      <c r="BJS155" s="57"/>
      <c r="BJT155" s="57"/>
      <c r="BJU155" s="57"/>
      <c r="BJV155" s="57"/>
      <c r="BJW155" s="57"/>
      <c r="BJX155" s="57"/>
      <c r="BJY155" s="57"/>
      <c r="BJZ155" s="57"/>
      <c r="BKA155" s="57"/>
      <c r="BKB155" s="57"/>
      <c r="BKC155" s="57"/>
      <c r="BKD155" s="57"/>
      <c r="BKE155" s="57"/>
      <c r="BKF155" s="57"/>
      <c r="BKG155" s="57"/>
      <c r="BKH155" s="57"/>
      <c r="BKI155" s="57"/>
      <c r="BKJ155" s="57"/>
      <c r="BKK155" s="57"/>
      <c r="BKL155" s="57"/>
      <c r="BKM155" s="57"/>
      <c r="BKN155" s="57"/>
      <c r="BKO155" s="57"/>
      <c r="BKP155" s="57"/>
      <c r="BKQ155" s="57"/>
      <c r="BKR155" s="57"/>
      <c r="BKS155" s="57"/>
      <c r="BKT155" s="57"/>
      <c r="BKU155" s="57"/>
      <c r="BKV155" s="57"/>
      <c r="BKW155" s="57"/>
      <c r="BKX155" s="57"/>
      <c r="BKY155" s="57"/>
      <c r="BKZ155" s="57"/>
      <c r="BLA155" s="57"/>
      <c r="BLB155" s="57"/>
      <c r="BLC155" s="57"/>
      <c r="BLD155" s="57"/>
      <c r="BLE155" s="57"/>
      <c r="BLF155" s="57"/>
      <c r="BLG155" s="57"/>
      <c r="BLH155" s="57"/>
      <c r="BLI155" s="57"/>
      <c r="BLJ155" s="57"/>
      <c r="BLK155" s="57"/>
      <c r="BLL155" s="57"/>
      <c r="BLM155" s="57"/>
      <c r="BLN155" s="57"/>
      <c r="BLO155" s="57"/>
      <c r="BLP155" s="57"/>
      <c r="BLQ155" s="57"/>
      <c r="BLR155" s="57"/>
      <c r="BLS155" s="57"/>
      <c r="BLT155" s="57"/>
      <c r="BLU155" s="57"/>
      <c r="BLV155" s="57"/>
      <c r="BLW155" s="57"/>
      <c r="BLX155" s="57"/>
      <c r="BLY155" s="57"/>
      <c r="BLZ155" s="57"/>
      <c r="BMA155" s="57"/>
      <c r="BMB155" s="57"/>
      <c r="BMC155" s="57"/>
      <c r="BMD155" s="57"/>
      <c r="BME155" s="57"/>
      <c r="BMF155" s="57"/>
      <c r="BMG155" s="57"/>
      <c r="BMH155" s="57"/>
      <c r="BMI155" s="57"/>
      <c r="BMJ155" s="57"/>
      <c r="BMK155" s="57"/>
      <c r="BML155" s="57"/>
      <c r="BMM155" s="57"/>
      <c r="BMN155" s="57"/>
      <c r="BMO155" s="57"/>
      <c r="BMP155" s="57"/>
      <c r="BMQ155" s="57"/>
      <c r="BMR155" s="57"/>
      <c r="BMS155" s="57"/>
      <c r="BMT155" s="57"/>
      <c r="BMU155" s="57"/>
      <c r="BMV155" s="57"/>
      <c r="BMW155" s="57"/>
      <c r="BMX155" s="57"/>
      <c r="BMY155" s="57"/>
      <c r="BMZ155" s="57"/>
      <c r="BNA155" s="57"/>
      <c r="BNB155" s="57"/>
      <c r="BNC155" s="57"/>
      <c r="BND155" s="57"/>
      <c r="BNE155" s="57"/>
      <c r="BNF155" s="57"/>
      <c r="BNG155" s="57"/>
      <c r="BNH155" s="57"/>
      <c r="BNI155" s="57"/>
      <c r="BNJ155" s="57"/>
      <c r="BNK155" s="57"/>
      <c r="BNL155" s="57"/>
      <c r="BNM155" s="57"/>
      <c r="BNN155" s="57"/>
      <c r="BNO155" s="57"/>
      <c r="BNP155" s="57"/>
      <c r="BNQ155" s="57"/>
      <c r="BNR155" s="57"/>
      <c r="BNS155" s="57"/>
      <c r="BNT155" s="57"/>
      <c r="BNU155" s="57"/>
      <c r="BNV155" s="57"/>
      <c r="BNW155" s="57"/>
      <c r="BNX155" s="57"/>
      <c r="BNY155" s="57"/>
      <c r="BNZ155" s="57"/>
      <c r="BOA155" s="57"/>
      <c r="BOB155" s="57"/>
      <c r="BOC155" s="57"/>
      <c r="BOD155" s="57"/>
      <c r="BOE155" s="57"/>
      <c r="BOF155" s="57"/>
      <c r="BOG155" s="57"/>
      <c r="BOH155" s="57"/>
      <c r="BOI155" s="57"/>
      <c r="BOJ155" s="57"/>
      <c r="BOK155" s="57"/>
      <c r="BOL155" s="57"/>
      <c r="BOM155" s="57"/>
      <c r="BON155" s="57"/>
      <c r="BOO155" s="57"/>
      <c r="BOP155" s="57"/>
      <c r="BOQ155" s="57"/>
      <c r="BOR155" s="57"/>
      <c r="BOS155" s="57"/>
      <c r="BOT155" s="57"/>
      <c r="BOU155" s="57"/>
      <c r="BOV155" s="57"/>
      <c r="BOW155" s="57"/>
      <c r="BOX155" s="57"/>
      <c r="BOY155" s="57"/>
      <c r="BOZ155" s="57"/>
      <c r="BPA155" s="57"/>
      <c r="BPB155" s="57"/>
      <c r="BPC155" s="57"/>
      <c r="BPD155" s="57"/>
      <c r="BPE155" s="57"/>
      <c r="BPF155" s="57"/>
      <c r="BPG155" s="57"/>
      <c r="BPH155" s="57"/>
      <c r="BPI155" s="57"/>
      <c r="BPJ155" s="57"/>
      <c r="BPK155" s="57"/>
      <c r="BPL155" s="57"/>
      <c r="BPM155" s="57"/>
      <c r="BPN155" s="57"/>
      <c r="BPO155" s="57"/>
      <c r="BPP155" s="57"/>
      <c r="BPQ155" s="57"/>
      <c r="BPR155" s="57"/>
      <c r="BPS155" s="57"/>
      <c r="BPT155" s="57"/>
      <c r="BPU155" s="57"/>
      <c r="BPV155" s="57"/>
      <c r="BPW155" s="57"/>
      <c r="BPX155" s="57"/>
      <c r="BPY155" s="57"/>
      <c r="BPZ155" s="57"/>
      <c r="BQA155" s="57"/>
      <c r="BQB155" s="57"/>
      <c r="BQC155" s="57"/>
      <c r="BQD155" s="57"/>
      <c r="BQE155" s="57"/>
      <c r="BQF155" s="57"/>
      <c r="BQG155" s="57"/>
      <c r="BQH155" s="57"/>
      <c r="BQI155" s="57"/>
      <c r="BQJ155" s="57"/>
      <c r="BQK155" s="57"/>
      <c r="BQL155" s="57"/>
      <c r="BQM155" s="57"/>
      <c r="BQN155" s="57"/>
      <c r="BQO155" s="57"/>
      <c r="BQP155" s="57"/>
      <c r="BQQ155" s="57"/>
      <c r="BQR155" s="57"/>
      <c r="BQS155" s="57"/>
      <c r="BQT155" s="57"/>
      <c r="BQU155" s="57"/>
      <c r="BQV155" s="57"/>
      <c r="BQW155" s="57"/>
      <c r="BQX155" s="57"/>
      <c r="BQY155" s="57"/>
      <c r="BQZ155" s="57"/>
      <c r="BRA155" s="57"/>
      <c r="BRB155" s="57"/>
      <c r="BRC155" s="57"/>
      <c r="BRD155" s="57"/>
      <c r="BRE155" s="57"/>
      <c r="BRF155" s="57"/>
      <c r="BRG155" s="57"/>
      <c r="BRH155" s="57"/>
      <c r="BRI155" s="57"/>
      <c r="BRJ155" s="57"/>
      <c r="BRK155" s="57"/>
      <c r="BRL155" s="57"/>
      <c r="BRM155" s="57"/>
      <c r="BRN155" s="57"/>
      <c r="BRO155" s="57"/>
      <c r="BRP155" s="57"/>
      <c r="BRQ155" s="57"/>
      <c r="BRR155" s="57"/>
      <c r="BRS155" s="57"/>
      <c r="BRT155" s="57"/>
      <c r="BRU155" s="57"/>
      <c r="BRV155" s="57"/>
      <c r="BRW155" s="57"/>
      <c r="BRX155" s="57"/>
      <c r="BRY155" s="57"/>
      <c r="BRZ155" s="57"/>
      <c r="BSA155" s="57"/>
      <c r="BSB155" s="57"/>
      <c r="BSC155" s="57"/>
      <c r="BSD155" s="57"/>
      <c r="BSE155" s="57"/>
      <c r="BSF155" s="57"/>
      <c r="BSG155" s="57"/>
      <c r="BSH155" s="57"/>
      <c r="BSI155" s="57"/>
      <c r="BSJ155" s="57"/>
      <c r="BSK155" s="57"/>
      <c r="BSL155" s="57"/>
      <c r="BSM155" s="57"/>
      <c r="BSN155" s="57"/>
      <c r="BSO155" s="57"/>
      <c r="BSP155" s="57"/>
      <c r="BSQ155" s="57"/>
      <c r="BSR155" s="57"/>
      <c r="BSS155" s="57"/>
      <c r="BST155" s="57"/>
      <c r="BSU155" s="57"/>
      <c r="BSV155" s="57"/>
      <c r="BSW155" s="57"/>
      <c r="BSX155" s="57"/>
      <c r="BSY155" s="57"/>
      <c r="BSZ155" s="57"/>
      <c r="BTA155" s="57"/>
      <c r="BTB155" s="57"/>
      <c r="BTC155" s="57"/>
      <c r="BTD155" s="57"/>
      <c r="BTE155" s="57"/>
      <c r="BTF155" s="57"/>
      <c r="BTG155" s="57"/>
      <c r="BTH155" s="57"/>
      <c r="BTI155" s="57"/>
      <c r="BTJ155" s="57"/>
      <c r="BTK155" s="57"/>
      <c r="BTL155" s="57"/>
      <c r="BTM155" s="57"/>
      <c r="BTN155" s="57"/>
      <c r="BTO155" s="57"/>
      <c r="BTP155" s="57"/>
      <c r="BTQ155" s="57"/>
      <c r="BTR155" s="57"/>
      <c r="BTS155" s="57"/>
      <c r="BTT155" s="57"/>
      <c r="BTU155" s="57"/>
      <c r="BTV155" s="57"/>
      <c r="BTW155" s="57"/>
      <c r="BTX155" s="57"/>
      <c r="BTY155" s="57"/>
      <c r="BTZ155" s="57"/>
      <c r="BUA155" s="57"/>
      <c r="BUB155" s="57"/>
      <c r="BUC155" s="57"/>
      <c r="BUD155" s="57"/>
      <c r="BUE155" s="57"/>
      <c r="BUF155" s="57"/>
      <c r="BUG155" s="57"/>
      <c r="BUH155" s="57"/>
      <c r="BUI155" s="57"/>
      <c r="BUJ155" s="57"/>
      <c r="BUK155" s="57"/>
      <c r="BUL155" s="57"/>
      <c r="BUM155" s="57"/>
      <c r="BUN155" s="57"/>
      <c r="BUO155" s="57"/>
      <c r="BUP155" s="57"/>
      <c r="BUQ155" s="57"/>
      <c r="BUR155" s="57"/>
      <c r="BUS155" s="57"/>
      <c r="BUT155" s="57"/>
      <c r="BUU155" s="57"/>
      <c r="BUV155" s="57"/>
      <c r="BUW155" s="57"/>
      <c r="BUX155" s="57"/>
      <c r="BUY155" s="57"/>
      <c r="BUZ155" s="57"/>
      <c r="BVA155" s="57"/>
      <c r="BVB155" s="57"/>
      <c r="BVC155" s="57"/>
      <c r="BVD155" s="57"/>
      <c r="BVE155" s="57"/>
      <c r="BVF155" s="57"/>
      <c r="BVG155" s="57"/>
      <c r="BVH155" s="57"/>
      <c r="BVI155" s="57"/>
      <c r="BVJ155" s="57"/>
      <c r="BVK155" s="57"/>
      <c r="BVL155" s="57"/>
      <c r="BVM155" s="57"/>
      <c r="BVN155" s="57"/>
      <c r="BVO155" s="57"/>
      <c r="BVP155" s="57"/>
      <c r="BVQ155" s="57"/>
      <c r="BVR155" s="57"/>
      <c r="BVS155" s="57"/>
      <c r="BVT155" s="57"/>
      <c r="BVU155" s="57"/>
      <c r="BVV155" s="57"/>
      <c r="BVW155" s="57"/>
      <c r="BVX155" s="57"/>
      <c r="BVY155" s="57"/>
      <c r="BVZ155" s="57"/>
      <c r="BWA155" s="57"/>
      <c r="BWB155" s="57"/>
      <c r="BWC155" s="57"/>
      <c r="BWD155" s="57"/>
      <c r="BWE155" s="57"/>
      <c r="BWF155" s="57"/>
      <c r="BWG155" s="57"/>
      <c r="BWH155" s="57"/>
      <c r="BWI155" s="57"/>
      <c r="BWJ155" s="57"/>
      <c r="BWK155" s="57"/>
      <c r="BWL155" s="57"/>
      <c r="BWM155" s="57"/>
      <c r="BWN155" s="57"/>
      <c r="BWO155" s="57"/>
      <c r="BWP155" s="57"/>
      <c r="BWQ155" s="57"/>
      <c r="BWR155" s="57"/>
      <c r="BWS155" s="57"/>
      <c r="BWT155" s="57"/>
      <c r="BWU155" s="57"/>
      <c r="BWV155" s="57"/>
      <c r="BWW155" s="57"/>
      <c r="BWX155" s="57"/>
      <c r="BWY155" s="57"/>
      <c r="BWZ155" s="57"/>
      <c r="BXA155" s="57"/>
      <c r="BXB155" s="57"/>
      <c r="BXC155" s="57"/>
      <c r="BXD155" s="57"/>
      <c r="BXE155" s="57"/>
      <c r="BXF155" s="57"/>
      <c r="BXG155" s="57"/>
      <c r="BXH155" s="57"/>
      <c r="BXI155" s="57"/>
      <c r="BXJ155" s="57"/>
      <c r="BXK155" s="57"/>
      <c r="BXL155" s="57"/>
      <c r="BXM155" s="57"/>
      <c r="BXN155" s="57"/>
      <c r="BXO155" s="57"/>
      <c r="BXP155" s="57"/>
      <c r="BXQ155" s="57"/>
      <c r="BXR155" s="57"/>
      <c r="BXS155" s="57"/>
      <c r="BXT155" s="57"/>
      <c r="BXU155" s="57"/>
      <c r="BXV155" s="57"/>
      <c r="BXW155" s="57"/>
      <c r="BXX155" s="57"/>
      <c r="BXY155" s="57"/>
      <c r="BXZ155" s="57"/>
      <c r="BYA155" s="57"/>
      <c r="BYB155" s="57"/>
      <c r="BYC155" s="57"/>
      <c r="BYD155" s="57"/>
      <c r="BYE155" s="57"/>
      <c r="BYF155" s="57"/>
      <c r="BYG155" s="57"/>
      <c r="BYH155" s="57"/>
      <c r="BYI155" s="57"/>
      <c r="BYJ155" s="57"/>
      <c r="BYK155" s="57"/>
      <c r="BYL155" s="57"/>
      <c r="BYM155" s="57"/>
      <c r="BYN155" s="57"/>
      <c r="BYO155" s="57"/>
      <c r="BYP155" s="57"/>
      <c r="BYQ155" s="57"/>
      <c r="BYR155" s="57"/>
      <c r="BYS155" s="57"/>
      <c r="BYT155" s="57"/>
      <c r="BYU155" s="57"/>
      <c r="BYV155" s="57"/>
      <c r="BYW155" s="57"/>
      <c r="BYX155" s="57"/>
      <c r="BYY155" s="57"/>
      <c r="BYZ155" s="57"/>
      <c r="BZA155" s="57"/>
      <c r="BZB155" s="57"/>
      <c r="BZC155" s="57"/>
      <c r="BZD155" s="57"/>
      <c r="BZE155" s="57"/>
      <c r="BZF155" s="57"/>
      <c r="BZG155" s="57"/>
      <c r="BZH155" s="57"/>
      <c r="BZI155" s="57"/>
      <c r="BZJ155" s="57"/>
      <c r="BZK155" s="57"/>
      <c r="BZL155" s="57"/>
      <c r="BZM155" s="57"/>
      <c r="BZN155" s="57"/>
      <c r="BZO155" s="57"/>
      <c r="BZP155" s="57"/>
      <c r="BZQ155" s="57"/>
      <c r="BZR155" s="57"/>
      <c r="BZS155" s="57"/>
      <c r="BZT155" s="57"/>
      <c r="BZU155" s="57"/>
      <c r="BZV155" s="57"/>
      <c r="BZW155" s="57"/>
      <c r="BZX155" s="57"/>
      <c r="BZY155" s="57"/>
      <c r="BZZ155" s="57"/>
      <c r="CAA155" s="57"/>
      <c r="CAB155" s="57"/>
      <c r="CAC155" s="57"/>
      <c r="CAD155" s="57"/>
      <c r="CAE155" s="57"/>
      <c r="CAF155" s="57"/>
      <c r="CAG155" s="57"/>
      <c r="CAH155" s="57"/>
      <c r="CAI155" s="57"/>
      <c r="CAJ155" s="57"/>
      <c r="CAK155" s="57"/>
      <c r="CAL155" s="57"/>
      <c r="CAM155" s="57"/>
      <c r="CAN155" s="57"/>
      <c r="CAO155" s="57"/>
      <c r="CAP155" s="57"/>
      <c r="CAQ155" s="57"/>
      <c r="CAR155" s="57"/>
      <c r="CAS155" s="57"/>
      <c r="CAT155" s="57"/>
      <c r="CAU155" s="57"/>
      <c r="CAV155" s="57"/>
      <c r="CAW155" s="57"/>
      <c r="CAX155" s="57"/>
      <c r="CAY155" s="57"/>
      <c r="CAZ155" s="57"/>
      <c r="CBA155" s="57"/>
      <c r="CBB155" s="57"/>
      <c r="CBC155" s="57"/>
      <c r="CBD155" s="57"/>
      <c r="CBE155" s="57"/>
      <c r="CBF155" s="57"/>
      <c r="CBG155" s="57"/>
      <c r="CBH155" s="57"/>
      <c r="CBI155" s="57"/>
      <c r="CBJ155" s="57"/>
      <c r="CBK155" s="57"/>
      <c r="CBL155" s="57"/>
      <c r="CBM155" s="57"/>
      <c r="CBN155" s="57"/>
      <c r="CBO155" s="57"/>
      <c r="CBP155" s="57"/>
      <c r="CBQ155" s="57"/>
      <c r="CBR155" s="57"/>
      <c r="CBS155" s="57"/>
      <c r="CBT155" s="57"/>
      <c r="CBU155" s="57"/>
      <c r="CBV155" s="57"/>
      <c r="CBW155" s="57"/>
      <c r="CBX155" s="57"/>
      <c r="CBY155" s="57"/>
      <c r="CBZ155" s="57"/>
      <c r="CCA155" s="57"/>
      <c r="CCB155" s="57"/>
      <c r="CCC155" s="57"/>
      <c r="CCD155" s="57"/>
      <c r="CCE155" s="57"/>
      <c r="CCF155" s="57"/>
      <c r="CCG155" s="57"/>
      <c r="CCH155" s="57"/>
      <c r="CCI155" s="57"/>
      <c r="CCJ155" s="57"/>
      <c r="CCK155" s="57"/>
      <c r="CCL155" s="57"/>
      <c r="CCM155" s="57"/>
      <c r="CCN155" s="57"/>
      <c r="CCO155" s="57"/>
      <c r="CCP155" s="57"/>
      <c r="CCQ155" s="57"/>
      <c r="CCR155" s="57"/>
      <c r="CCS155" s="57"/>
      <c r="CCT155" s="57"/>
      <c r="CCU155" s="57"/>
      <c r="CCV155" s="57"/>
      <c r="CCW155" s="57"/>
      <c r="CCX155" s="57"/>
      <c r="CCY155" s="57"/>
      <c r="CCZ155" s="57"/>
      <c r="CDA155" s="57"/>
      <c r="CDB155" s="57"/>
      <c r="CDC155" s="57"/>
      <c r="CDD155" s="57"/>
      <c r="CDE155" s="57"/>
      <c r="CDF155" s="57"/>
      <c r="CDG155" s="57"/>
      <c r="CDH155" s="57"/>
      <c r="CDI155" s="57"/>
      <c r="CDJ155" s="57"/>
      <c r="CDK155" s="57"/>
      <c r="CDL155" s="57"/>
      <c r="CDM155" s="57"/>
      <c r="CDN155" s="57"/>
      <c r="CDO155" s="57"/>
      <c r="CDP155" s="57"/>
      <c r="CDQ155" s="57"/>
      <c r="CDR155" s="57"/>
      <c r="CDS155" s="57"/>
      <c r="CDT155" s="57"/>
      <c r="CDU155" s="57"/>
      <c r="CDV155" s="57"/>
      <c r="CDW155" s="57"/>
      <c r="CDX155" s="57"/>
      <c r="CDY155" s="57"/>
      <c r="CDZ155" s="57"/>
      <c r="CEA155" s="57"/>
      <c r="CEB155" s="57"/>
      <c r="CEC155" s="57"/>
      <c r="CED155" s="57"/>
      <c r="CEE155" s="57"/>
      <c r="CEF155" s="57"/>
      <c r="CEG155" s="57"/>
      <c r="CEH155" s="57"/>
      <c r="CEI155" s="57"/>
      <c r="CEJ155" s="57"/>
      <c r="CEK155" s="57"/>
      <c r="CEL155" s="57"/>
      <c r="CEM155" s="57"/>
      <c r="CEN155" s="57"/>
      <c r="CEO155" s="57"/>
      <c r="CEP155" s="57"/>
      <c r="CEQ155" s="57"/>
      <c r="CER155" s="57"/>
      <c r="CES155" s="57"/>
      <c r="CET155" s="57"/>
      <c r="CEU155" s="57"/>
      <c r="CEV155" s="57"/>
      <c r="CEW155" s="57"/>
      <c r="CEX155" s="57"/>
      <c r="CEY155" s="57"/>
      <c r="CEZ155" s="57"/>
      <c r="CFA155" s="57"/>
      <c r="CFB155" s="57"/>
      <c r="CFC155" s="57"/>
      <c r="CFD155" s="57"/>
      <c r="CFE155" s="57"/>
      <c r="CFF155" s="57"/>
      <c r="CFG155" s="57"/>
      <c r="CFH155" s="57"/>
      <c r="CFI155" s="57"/>
      <c r="CFJ155" s="57"/>
      <c r="CFK155" s="57"/>
      <c r="CFL155" s="57"/>
      <c r="CFM155" s="57"/>
      <c r="CFN155" s="57"/>
      <c r="CFO155" s="57"/>
      <c r="CFP155" s="57"/>
      <c r="CFQ155" s="57"/>
      <c r="CFR155" s="57"/>
      <c r="CFS155" s="57"/>
      <c r="CFT155" s="57"/>
      <c r="CFU155" s="57"/>
      <c r="CFV155" s="57"/>
      <c r="CFW155" s="57"/>
      <c r="CFX155" s="57"/>
      <c r="CFY155" s="57"/>
      <c r="CFZ155" s="57"/>
      <c r="CGA155" s="57"/>
      <c r="CGB155" s="57"/>
      <c r="CGC155" s="57"/>
      <c r="CGD155" s="57"/>
      <c r="CGE155" s="57"/>
      <c r="CGF155" s="57"/>
      <c r="CGG155" s="57"/>
      <c r="CGH155" s="57"/>
      <c r="CGI155" s="57"/>
      <c r="CGJ155" s="57"/>
      <c r="CGK155" s="57"/>
      <c r="CGL155" s="57"/>
      <c r="CGM155" s="57"/>
      <c r="CGN155" s="57"/>
      <c r="CGO155" s="57"/>
      <c r="CGP155" s="57"/>
      <c r="CGQ155" s="57"/>
      <c r="CGR155" s="57"/>
      <c r="CGS155" s="57"/>
      <c r="CGT155" s="57"/>
      <c r="CGU155" s="57"/>
      <c r="CGV155" s="57"/>
      <c r="CGW155" s="57"/>
      <c r="CGX155" s="57"/>
      <c r="CGY155" s="57"/>
      <c r="CGZ155" s="57"/>
      <c r="CHA155" s="57"/>
      <c r="CHB155" s="57"/>
      <c r="CHC155" s="57"/>
      <c r="CHD155" s="57"/>
      <c r="CHE155" s="57"/>
      <c r="CHF155" s="57"/>
      <c r="CHG155" s="57"/>
      <c r="CHH155" s="57"/>
      <c r="CHI155" s="57"/>
      <c r="CHJ155" s="57"/>
      <c r="CHK155" s="57"/>
      <c r="CHL155" s="57"/>
      <c r="CHM155" s="57"/>
      <c r="CHN155" s="57"/>
      <c r="CHO155" s="57"/>
      <c r="CHP155" s="57"/>
      <c r="CHQ155" s="57"/>
      <c r="CHR155" s="57"/>
      <c r="CHS155" s="57"/>
      <c r="CHT155" s="57"/>
      <c r="CHU155" s="57"/>
      <c r="CHV155" s="57"/>
      <c r="CHW155" s="57"/>
      <c r="CHX155" s="57"/>
      <c r="CHY155" s="57"/>
      <c r="CHZ155" s="57"/>
      <c r="CIA155" s="57"/>
      <c r="CIB155" s="57"/>
      <c r="CIC155" s="57"/>
      <c r="CID155" s="57"/>
      <c r="CIE155" s="57"/>
      <c r="CIF155" s="57"/>
      <c r="CIG155" s="57"/>
      <c r="CIH155" s="57"/>
      <c r="CII155" s="57"/>
      <c r="CIJ155" s="57"/>
      <c r="CIK155" s="57"/>
      <c r="CIL155" s="57"/>
      <c r="CIM155" s="57"/>
      <c r="CIN155" s="57"/>
      <c r="CIO155" s="57"/>
      <c r="CIP155" s="57"/>
      <c r="CIQ155" s="57"/>
      <c r="CIR155" s="57"/>
      <c r="CIS155" s="57"/>
      <c r="CIT155" s="57"/>
      <c r="CIU155" s="57"/>
      <c r="CIV155" s="57"/>
      <c r="CIW155" s="57"/>
      <c r="CIX155" s="57"/>
      <c r="CIY155" s="57"/>
      <c r="CIZ155" s="57"/>
      <c r="CJA155" s="57"/>
      <c r="CJB155" s="57"/>
      <c r="CJC155" s="57"/>
      <c r="CJD155" s="57"/>
      <c r="CJE155" s="57"/>
      <c r="CJF155" s="57"/>
      <c r="CJG155" s="57"/>
      <c r="CJH155" s="57"/>
      <c r="CJI155" s="57"/>
      <c r="CJJ155" s="57"/>
      <c r="CJK155" s="57"/>
      <c r="CJL155" s="57"/>
      <c r="CJM155" s="57"/>
      <c r="CJN155" s="57"/>
      <c r="CJO155" s="57"/>
      <c r="CJP155" s="57"/>
      <c r="CJQ155" s="57"/>
      <c r="CJR155" s="57"/>
      <c r="CJS155" s="57"/>
      <c r="CJT155" s="57"/>
      <c r="CJU155" s="57"/>
      <c r="CJV155" s="57"/>
      <c r="CJW155" s="57"/>
      <c r="CJX155" s="57"/>
      <c r="CJY155" s="57"/>
      <c r="CJZ155" s="57"/>
      <c r="CKA155" s="57"/>
      <c r="CKB155" s="57"/>
      <c r="CKC155" s="57"/>
      <c r="CKD155" s="57"/>
      <c r="CKE155" s="57"/>
      <c r="CKF155" s="57"/>
      <c r="CKG155" s="57"/>
      <c r="CKH155" s="57"/>
      <c r="CKI155" s="57"/>
      <c r="CKJ155" s="57"/>
      <c r="CKK155" s="57"/>
      <c r="CKL155" s="57"/>
      <c r="CKM155" s="57"/>
      <c r="CKN155" s="57"/>
      <c r="CKO155" s="57"/>
      <c r="CKP155" s="57"/>
      <c r="CKQ155" s="57"/>
      <c r="CKR155" s="57"/>
      <c r="CKS155" s="57"/>
      <c r="CKT155" s="57"/>
      <c r="CKU155" s="57"/>
      <c r="CKV155" s="57"/>
      <c r="CKW155" s="57"/>
      <c r="CKX155" s="57"/>
      <c r="CKY155" s="57"/>
      <c r="CKZ155" s="57"/>
      <c r="CLA155" s="57"/>
      <c r="CLB155" s="57"/>
      <c r="CLC155" s="57"/>
      <c r="CLD155" s="57"/>
      <c r="CLE155" s="57"/>
      <c r="CLF155" s="57"/>
      <c r="CLG155" s="57"/>
      <c r="CLH155" s="57"/>
      <c r="CLI155" s="57"/>
      <c r="CLJ155" s="57"/>
      <c r="CLK155" s="57"/>
      <c r="CLL155" s="57"/>
      <c r="CLM155" s="57"/>
      <c r="CLN155" s="57"/>
      <c r="CLO155" s="57"/>
      <c r="CLP155" s="57"/>
      <c r="CLQ155" s="57"/>
      <c r="CLR155" s="57"/>
      <c r="CLS155" s="57"/>
      <c r="CLT155" s="57"/>
      <c r="CLU155" s="57"/>
      <c r="CLV155" s="57"/>
      <c r="CLW155" s="57"/>
      <c r="CLX155" s="57"/>
      <c r="CLY155" s="57"/>
      <c r="CLZ155" s="57"/>
      <c r="CMA155" s="57"/>
      <c r="CMB155" s="57"/>
      <c r="CMC155" s="57"/>
      <c r="CMD155" s="57"/>
      <c r="CME155" s="57"/>
      <c r="CMF155" s="57"/>
      <c r="CMG155" s="57"/>
      <c r="CMH155" s="57"/>
      <c r="CMI155" s="57"/>
      <c r="CMJ155" s="57"/>
      <c r="CMK155" s="57"/>
      <c r="CML155" s="57"/>
      <c r="CMM155" s="57"/>
      <c r="CMN155" s="57"/>
      <c r="CMO155" s="57"/>
      <c r="CMP155" s="57"/>
      <c r="CMQ155" s="57"/>
      <c r="CMR155" s="57"/>
      <c r="CMS155" s="57"/>
      <c r="CMT155" s="57"/>
      <c r="CMU155" s="57"/>
      <c r="CMV155" s="57"/>
      <c r="CMW155" s="57"/>
      <c r="CMX155" s="57"/>
      <c r="CMY155" s="57"/>
      <c r="CMZ155" s="57"/>
      <c r="CNA155" s="57"/>
      <c r="CNB155" s="57"/>
      <c r="CNC155" s="57"/>
      <c r="CND155" s="57"/>
      <c r="CNE155" s="57"/>
      <c r="CNF155" s="57"/>
      <c r="CNG155" s="57"/>
      <c r="CNH155" s="57"/>
      <c r="CNI155" s="57"/>
      <c r="CNJ155" s="57"/>
      <c r="CNK155" s="57"/>
      <c r="CNL155" s="57"/>
      <c r="CNM155" s="57"/>
      <c r="CNN155" s="57"/>
      <c r="CNO155" s="57"/>
      <c r="CNP155" s="57"/>
      <c r="CNQ155" s="57"/>
      <c r="CNR155" s="57"/>
      <c r="CNS155" s="57"/>
      <c r="CNT155" s="57"/>
      <c r="CNU155" s="57"/>
      <c r="CNV155" s="57"/>
      <c r="CNW155" s="57"/>
      <c r="CNX155" s="57"/>
      <c r="CNY155" s="57"/>
      <c r="CNZ155" s="57"/>
      <c r="COA155" s="57"/>
      <c r="COB155" s="57"/>
      <c r="COC155" s="57"/>
      <c r="COD155" s="57"/>
      <c r="COE155" s="57"/>
      <c r="COF155" s="57"/>
      <c r="COG155" s="57"/>
      <c r="COH155" s="57"/>
      <c r="COI155" s="57"/>
      <c r="COJ155" s="57"/>
      <c r="COK155" s="57"/>
      <c r="COL155" s="57"/>
      <c r="COM155" s="57"/>
      <c r="CON155" s="57"/>
      <c r="COO155" s="57"/>
      <c r="COP155" s="57"/>
      <c r="COQ155" s="57"/>
      <c r="COR155" s="57"/>
      <c r="COS155" s="57"/>
      <c r="COT155" s="57"/>
      <c r="COU155" s="57"/>
      <c r="COV155" s="57"/>
      <c r="COW155" s="57"/>
      <c r="COX155" s="57"/>
      <c r="COY155" s="57"/>
      <c r="COZ155" s="57"/>
      <c r="CPA155" s="57"/>
      <c r="CPB155" s="57"/>
      <c r="CPC155" s="57"/>
      <c r="CPD155" s="57"/>
      <c r="CPE155" s="57"/>
      <c r="CPF155" s="57"/>
      <c r="CPG155" s="57"/>
      <c r="CPH155" s="57"/>
      <c r="CPI155" s="57"/>
      <c r="CPJ155" s="57"/>
      <c r="CPK155" s="57"/>
      <c r="CPL155" s="57"/>
      <c r="CPM155" s="57"/>
      <c r="CPN155" s="57"/>
      <c r="CPO155" s="57"/>
      <c r="CPP155" s="57"/>
      <c r="CPQ155" s="57"/>
      <c r="CPR155" s="57"/>
      <c r="CPS155" s="57"/>
      <c r="CPT155" s="57"/>
      <c r="CPU155" s="57"/>
      <c r="CPV155" s="57"/>
      <c r="CPW155" s="57"/>
      <c r="CPX155" s="57"/>
      <c r="CPY155" s="57"/>
      <c r="CPZ155" s="57"/>
      <c r="CQA155" s="57"/>
      <c r="CQB155" s="57"/>
      <c r="CQC155" s="57"/>
      <c r="CQD155" s="57"/>
      <c r="CQE155" s="57"/>
      <c r="CQF155" s="57"/>
      <c r="CQG155" s="57"/>
      <c r="CQH155" s="57"/>
      <c r="CQI155" s="57"/>
      <c r="CQJ155" s="57"/>
      <c r="CQK155" s="57"/>
      <c r="CQL155" s="57"/>
      <c r="CQM155" s="57"/>
      <c r="CQN155" s="57"/>
      <c r="CQO155" s="57"/>
      <c r="CQP155" s="57"/>
      <c r="CQQ155" s="57"/>
      <c r="CQR155" s="57"/>
      <c r="CQS155" s="57"/>
      <c r="CQT155" s="57"/>
      <c r="CQU155" s="57"/>
      <c r="CQV155" s="57"/>
      <c r="CQW155" s="57"/>
      <c r="CQX155" s="57"/>
      <c r="CQY155" s="57"/>
      <c r="CQZ155" s="57"/>
      <c r="CRA155" s="57"/>
      <c r="CRB155" s="57"/>
      <c r="CRC155" s="57"/>
      <c r="CRD155" s="57"/>
      <c r="CRE155" s="57"/>
      <c r="CRF155" s="57"/>
      <c r="CRG155" s="57"/>
      <c r="CRH155" s="57"/>
      <c r="CRI155" s="57"/>
      <c r="CRJ155" s="57"/>
      <c r="CRK155" s="57"/>
      <c r="CRL155" s="57"/>
      <c r="CRM155" s="57"/>
      <c r="CRN155" s="57"/>
      <c r="CRO155" s="57"/>
      <c r="CRP155" s="57"/>
      <c r="CRQ155" s="57"/>
      <c r="CRR155" s="57"/>
      <c r="CRS155" s="57"/>
      <c r="CRT155" s="57"/>
      <c r="CRU155" s="57"/>
      <c r="CRV155" s="57"/>
      <c r="CRW155" s="57"/>
      <c r="CRX155" s="57"/>
      <c r="CRY155" s="57"/>
      <c r="CRZ155" s="57"/>
      <c r="CSA155" s="57"/>
      <c r="CSB155" s="57"/>
      <c r="CSC155" s="57"/>
      <c r="CSD155" s="57"/>
      <c r="CSE155" s="57"/>
      <c r="CSF155" s="57"/>
      <c r="CSG155" s="57"/>
      <c r="CSH155" s="57"/>
      <c r="CSI155" s="57"/>
      <c r="CSJ155" s="57"/>
      <c r="CSK155" s="57"/>
      <c r="CSL155" s="57"/>
      <c r="CSM155" s="57"/>
      <c r="CSN155" s="57"/>
      <c r="CSO155" s="57"/>
      <c r="CSP155" s="57"/>
      <c r="CSQ155" s="57"/>
      <c r="CSR155" s="57"/>
      <c r="CSS155" s="57"/>
      <c r="CST155" s="57"/>
      <c r="CSU155" s="57"/>
      <c r="CSV155" s="57"/>
      <c r="CSW155" s="57"/>
      <c r="CSX155" s="57"/>
      <c r="CSY155" s="57"/>
      <c r="CSZ155" s="57"/>
      <c r="CTA155" s="57"/>
      <c r="CTB155" s="57"/>
      <c r="CTC155" s="57"/>
      <c r="CTD155" s="57"/>
      <c r="CTE155" s="57"/>
      <c r="CTF155" s="57"/>
      <c r="CTG155" s="57"/>
      <c r="CTH155" s="57"/>
      <c r="CTI155" s="57"/>
      <c r="CTJ155" s="57"/>
      <c r="CTK155" s="57"/>
      <c r="CTL155" s="57"/>
      <c r="CTM155" s="57"/>
      <c r="CTN155" s="57"/>
      <c r="CTO155" s="57"/>
      <c r="CTP155" s="57"/>
      <c r="CTQ155" s="57"/>
      <c r="CTR155" s="57"/>
      <c r="CTS155" s="57"/>
      <c r="CTT155" s="57"/>
      <c r="CTU155" s="57"/>
      <c r="CTV155" s="57"/>
      <c r="CTW155" s="57"/>
      <c r="CTX155" s="57"/>
      <c r="CTY155" s="57"/>
      <c r="CTZ155" s="57"/>
      <c r="CUA155" s="57"/>
      <c r="CUB155" s="57"/>
      <c r="CUC155" s="57"/>
      <c r="CUD155" s="57"/>
      <c r="CUE155" s="57"/>
      <c r="CUF155" s="57"/>
      <c r="CUG155" s="57"/>
      <c r="CUH155" s="57"/>
      <c r="CUI155" s="57"/>
      <c r="CUJ155" s="57"/>
      <c r="CUK155" s="57"/>
      <c r="CUL155" s="57"/>
      <c r="CUM155" s="57"/>
      <c r="CUN155" s="57"/>
      <c r="CUO155" s="57"/>
      <c r="CUP155" s="57"/>
      <c r="CUQ155" s="57"/>
      <c r="CUR155" s="57"/>
      <c r="CUS155" s="57"/>
      <c r="CUT155" s="57"/>
      <c r="CUU155" s="57"/>
      <c r="CUV155" s="57"/>
      <c r="CUW155" s="57"/>
      <c r="CUX155" s="57"/>
      <c r="CUY155" s="57"/>
      <c r="CUZ155" s="57"/>
      <c r="CVA155" s="57"/>
      <c r="CVB155" s="57"/>
      <c r="CVC155" s="57"/>
      <c r="CVD155" s="57"/>
      <c r="CVE155" s="57"/>
      <c r="CVF155" s="57"/>
      <c r="CVG155" s="57"/>
      <c r="CVH155" s="57"/>
      <c r="CVI155" s="57"/>
      <c r="CVJ155" s="57"/>
      <c r="CVK155" s="57"/>
      <c r="CVL155" s="57"/>
      <c r="CVM155" s="57"/>
      <c r="CVN155" s="57"/>
      <c r="CVO155" s="57"/>
      <c r="CVP155" s="57"/>
      <c r="CVQ155" s="57"/>
      <c r="CVR155" s="57"/>
      <c r="CVS155" s="57"/>
      <c r="CVT155" s="57"/>
      <c r="CVU155" s="57"/>
      <c r="CVV155" s="57"/>
      <c r="CVW155" s="57"/>
      <c r="CVX155" s="57"/>
      <c r="CVY155" s="57"/>
      <c r="CVZ155" s="57"/>
      <c r="CWA155" s="57"/>
      <c r="CWB155" s="57"/>
      <c r="CWC155" s="57"/>
      <c r="CWD155" s="57"/>
      <c r="CWE155" s="57"/>
      <c r="CWF155" s="57"/>
      <c r="CWG155" s="57"/>
      <c r="CWH155" s="57"/>
      <c r="CWI155" s="57"/>
      <c r="CWJ155" s="57"/>
      <c r="CWK155" s="57"/>
      <c r="CWL155" s="57"/>
      <c r="CWM155" s="57"/>
      <c r="CWN155" s="57"/>
      <c r="CWO155" s="57"/>
      <c r="CWP155" s="57"/>
      <c r="CWQ155" s="57"/>
      <c r="CWR155" s="57"/>
      <c r="CWS155" s="57"/>
      <c r="CWT155" s="57"/>
      <c r="CWU155" s="57"/>
      <c r="CWV155" s="57"/>
      <c r="CWW155" s="57"/>
      <c r="CWX155" s="57"/>
      <c r="CWY155" s="57"/>
      <c r="CWZ155" s="57"/>
      <c r="CXA155" s="57"/>
      <c r="CXB155" s="57"/>
      <c r="CXC155" s="57"/>
      <c r="CXD155" s="57"/>
      <c r="CXE155" s="57"/>
      <c r="CXF155" s="57"/>
      <c r="CXG155" s="57"/>
      <c r="CXH155" s="57"/>
      <c r="CXI155" s="57"/>
      <c r="CXJ155" s="57"/>
      <c r="CXK155" s="57"/>
      <c r="CXL155" s="57"/>
      <c r="CXM155" s="57"/>
      <c r="CXN155" s="57"/>
      <c r="CXO155" s="57"/>
      <c r="CXP155" s="57"/>
      <c r="CXQ155" s="57"/>
      <c r="CXR155" s="57"/>
      <c r="CXS155" s="57"/>
      <c r="CXT155" s="57"/>
      <c r="CXU155" s="57"/>
      <c r="CXV155" s="57"/>
      <c r="CXW155" s="57"/>
      <c r="CXX155" s="57"/>
      <c r="CXY155" s="57"/>
      <c r="CXZ155" s="57"/>
      <c r="CYA155" s="57"/>
      <c r="CYB155" s="57"/>
      <c r="CYC155" s="57"/>
      <c r="CYD155" s="57"/>
      <c r="CYE155" s="57"/>
      <c r="CYF155" s="57"/>
      <c r="CYG155" s="57"/>
      <c r="CYH155" s="57"/>
      <c r="CYI155" s="57"/>
      <c r="CYJ155" s="57"/>
      <c r="CYK155" s="57"/>
      <c r="CYL155" s="57"/>
      <c r="CYM155" s="57"/>
      <c r="CYN155" s="57"/>
      <c r="CYO155" s="57"/>
      <c r="CYP155" s="57"/>
      <c r="CYQ155" s="57"/>
      <c r="CYR155" s="57"/>
      <c r="CYS155" s="57"/>
      <c r="CYT155" s="57"/>
      <c r="CYU155" s="57"/>
      <c r="CYV155" s="57"/>
      <c r="CYW155" s="57"/>
      <c r="CYX155" s="57"/>
      <c r="CYY155" s="57"/>
      <c r="CYZ155" s="57"/>
      <c r="CZA155" s="57"/>
      <c r="CZB155" s="57"/>
      <c r="CZC155" s="57"/>
      <c r="CZD155" s="57"/>
      <c r="CZE155" s="57"/>
      <c r="CZF155" s="57"/>
      <c r="CZG155" s="57"/>
      <c r="CZH155" s="57"/>
      <c r="CZI155" s="57"/>
      <c r="CZJ155" s="57"/>
      <c r="CZK155" s="57"/>
      <c r="CZL155" s="57"/>
      <c r="CZM155" s="57"/>
      <c r="CZN155" s="57"/>
      <c r="CZO155" s="57"/>
      <c r="CZP155" s="57"/>
      <c r="CZQ155" s="57"/>
      <c r="CZR155" s="57"/>
      <c r="CZS155" s="57"/>
      <c r="CZT155" s="57"/>
      <c r="CZU155" s="57"/>
      <c r="CZV155" s="57"/>
      <c r="CZW155" s="57"/>
      <c r="CZX155" s="57"/>
      <c r="CZY155" s="57"/>
      <c r="CZZ155" s="57"/>
      <c r="DAA155" s="57"/>
      <c r="DAB155" s="57"/>
      <c r="DAC155" s="57"/>
      <c r="DAD155" s="57"/>
      <c r="DAE155" s="57"/>
      <c r="DAF155" s="57"/>
      <c r="DAG155" s="57"/>
      <c r="DAH155" s="57"/>
      <c r="DAI155" s="57"/>
      <c r="DAJ155" s="57"/>
      <c r="DAK155" s="57"/>
      <c r="DAL155" s="57"/>
      <c r="DAM155" s="57"/>
      <c r="DAN155" s="57"/>
      <c r="DAO155" s="57"/>
      <c r="DAP155" s="57"/>
      <c r="DAQ155" s="57"/>
      <c r="DAR155" s="57"/>
      <c r="DAS155" s="57"/>
      <c r="DAT155" s="57"/>
      <c r="DAU155" s="57"/>
      <c r="DAV155" s="57"/>
      <c r="DAW155" s="57"/>
      <c r="DAX155" s="57"/>
      <c r="DAY155" s="57"/>
      <c r="DAZ155" s="57"/>
      <c r="DBA155" s="57"/>
      <c r="DBB155" s="57"/>
      <c r="DBC155" s="57"/>
      <c r="DBD155" s="57"/>
      <c r="DBE155" s="57"/>
      <c r="DBF155" s="57"/>
      <c r="DBG155" s="57"/>
      <c r="DBH155" s="57"/>
      <c r="DBI155" s="57"/>
      <c r="DBJ155" s="57"/>
      <c r="DBK155" s="57"/>
      <c r="DBL155" s="57"/>
      <c r="DBM155" s="57"/>
      <c r="DBN155" s="57"/>
      <c r="DBO155" s="57"/>
      <c r="DBP155" s="57"/>
      <c r="DBQ155" s="57"/>
      <c r="DBR155" s="57"/>
      <c r="DBS155" s="57"/>
      <c r="DBT155" s="57"/>
      <c r="DBU155" s="57"/>
      <c r="DBV155" s="57"/>
      <c r="DBW155" s="57"/>
      <c r="DBX155" s="57"/>
      <c r="DBY155" s="57"/>
      <c r="DBZ155" s="57"/>
      <c r="DCA155" s="57"/>
      <c r="DCB155" s="57"/>
      <c r="DCC155" s="57"/>
      <c r="DCD155" s="57"/>
      <c r="DCE155" s="57"/>
      <c r="DCF155" s="57"/>
      <c r="DCG155" s="57"/>
      <c r="DCH155" s="57"/>
      <c r="DCI155" s="57"/>
      <c r="DCJ155" s="57"/>
      <c r="DCK155" s="57"/>
      <c r="DCL155" s="57"/>
      <c r="DCM155" s="57"/>
      <c r="DCN155" s="57"/>
      <c r="DCO155" s="57"/>
      <c r="DCP155" s="57"/>
      <c r="DCQ155" s="57"/>
      <c r="DCR155" s="57"/>
      <c r="DCS155" s="57"/>
      <c r="DCT155" s="57"/>
      <c r="DCU155" s="57"/>
      <c r="DCV155" s="57"/>
      <c r="DCW155" s="57"/>
      <c r="DCX155" s="57"/>
      <c r="DCY155" s="57"/>
      <c r="DCZ155" s="57"/>
      <c r="DDA155" s="57"/>
      <c r="DDB155" s="57"/>
      <c r="DDC155" s="57"/>
      <c r="DDD155" s="57"/>
      <c r="DDE155" s="57"/>
      <c r="DDF155" s="57"/>
      <c r="DDG155" s="57"/>
      <c r="DDH155" s="57"/>
      <c r="DDI155" s="57"/>
      <c r="DDJ155" s="57"/>
      <c r="DDK155" s="57"/>
      <c r="DDL155" s="57"/>
      <c r="DDM155" s="57"/>
      <c r="DDN155" s="57"/>
      <c r="DDO155" s="57"/>
      <c r="DDP155" s="57"/>
      <c r="DDQ155" s="57"/>
      <c r="DDR155" s="57"/>
      <c r="DDS155" s="57"/>
      <c r="DDT155" s="57"/>
      <c r="DDU155" s="57"/>
      <c r="DDV155" s="57"/>
      <c r="DDW155" s="57"/>
      <c r="DDX155" s="57"/>
      <c r="DDY155" s="57"/>
      <c r="DDZ155" s="57"/>
      <c r="DEA155" s="57"/>
      <c r="DEB155" s="57"/>
      <c r="DEC155" s="57"/>
      <c r="DED155" s="57"/>
      <c r="DEE155" s="57"/>
      <c r="DEF155" s="57"/>
      <c r="DEG155" s="57"/>
      <c r="DEH155" s="57"/>
      <c r="DEI155" s="57"/>
      <c r="DEJ155" s="57"/>
      <c r="DEK155" s="57"/>
      <c r="DEL155" s="57"/>
      <c r="DEM155" s="57"/>
      <c r="DEN155" s="57"/>
      <c r="DEO155" s="57"/>
      <c r="DEP155" s="57"/>
      <c r="DEQ155" s="57"/>
      <c r="DER155" s="57"/>
      <c r="DES155" s="57"/>
      <c r="DET155" s="57"/>
      <c r="DEU155" s="57"/>
      <c r="DEV155" s="57"/>
      <c r="DEW155" s="57"/>
      <c r="DEX155" s="57"/>
      <c r="DEY155" s="57"/>
      <c r="DEZ155" s="57"/>
      <c r="DFA155" s="57"/>
      <c r="DFB155" s="57"/>
      <c r="DFC155" s="57"/>
      <c r="DFD155" s="57"/>
      <c r="DFE155" s="57"/>
      <c r="DFF155" s="57"/>
      <c r="DFG155" s="57"/>
      <c r="DFH155" s="57"/>
      <c r="DFI155" s="57"/>
      <c r="DFJ155" s="57"/>
      <c r="DFK155" s="57"/>
      <c r="DFL155" s="57"/>
      <c r="DFM155" s="57"/>
      <c r="DFN155" s="57"/>
      <c r="DFO155" s="57"/>
      <c r="DFP155" s="57"/>
      <c r="DFQ155" s="57"/>
      <c r="DFR155" s="57"/>
      <c r="DFS155" s="57"/>
      <c r="DFT155" s="57"/>
      <c r="DFU155" s="57"/>
      <c r="DFV155" s="57"/>
      <c r="DFW155" s="57"/>
      <c r="DFX155" s="57"/>
      <c r="DFY155" s="57"/>
      <c r="DFZ155" s="57"/>
      <c r="DGA155" s="57"/>
      <c r="DGB155" s="57"/>
      <c r="DGC155" s="57"/>
      <c r="DGD155" s="57"/>
      <c r="DGE155" s="57"/>
      <c r="DGF155" s="57"/>
      <c r="DGG155" s="57"/>
      <c r="DGH155" s="57"/>
      <c r="DGI155" s="57"/>
      <c r="DGJ155" s="57"/>
      <c r="DGK155" s="57"/>
      <c r="DGL155" s="57"/>
      <c r="DGM155" s="57"/>
      <c r="DGN155" s="57"/>
      <c r="DGO155" s="57"/>
      <c r="DGP155" s="57"/>
      <c r="DGQ155" s="57"/>
      <c r="DGR155" s="57"/>
      <c r="DGS155" s="57"/>
      <c r="DGT155" s="57"/>
      <c r="DGU155" s="57"/>
      <c r="DGV155" s="57"/>
      <c r="DGW155" s="57"/>
      <c r="DGX155" s="57"/>
      <c r="DGY155" s="57"/>
      <c r="DGZ155" s="57"/>
      <c r="DHA155" s="57"/>
      <c r="DHB155" s="57"/>
      <c r="DHC155" s="57"/>
      <c r="DHD155" s="57"/>
      <c r="DHE155" s="57"/>
      <c r="DHF155" s="57"/>
      <c r="DHG155" s="57"/>
      <c r="DHH155" s="57"/>
      <c r="DHI155" s="57"/>
      <c r="DHJ155" s="57"/>
      <c r="DHK155" s="57"/>
      <c r="DHL155" s="57"/>
      <c r="DHM155" s="57"/>
      <c r="DHN155" s="57"/>
      <c r="DHO155" s="57"/>
      <c r="DHP155" s="57"/>
      <c r="DHQ155" s="57"/>
      <c r="DHR155" s="57"/>
      <c r="DHS155" s="57"/>
      <c r="DHT155" s="57"/>
      <c r="DHU155" s="57"/>
      <c r="DHV155" s="57"/>
      <c r="DHW155" s="57"/>
      <c r="DHX155" s="57"/>
      <c r="DHY155" s="57"/>
      <c r="DHZ155" s="57"/>
      <c r="DIA155" s="57"/>
      <c r="DIB155" s="57"/>
      <c r="DIC155" s="57"/>
      <c r="DID155" s="57"/>
      <c r="DIE155" s="57"/>
      <c r="DIF155" s="57"/>
      <c r="DIG155" s="57"/>
      <c r="DIH155" s="57"/>
      <c r="DII155" s="57"/>
      <c r="DIJ155" s="57"/>
      <c r="DIK155" s="57"/>
      <c r="DIL155" s="57"/>
      <c r="DIM155" s="57"/>
      <c r="DIN155" s="57"/>
      <c r="DIO155" s="57"/>
      <c r="DIP155" s="57"/>
      <c r="DIQ155" s="57"/>
      <c r="DIR155" s="57"/>
      <c r="DIS155" s="57"/>
      <c r="DIT155" s="57"/>
      <c r="DIU155" s="57"/>
      <c r="DIV155" s="57"/>
      <c r="DIW155" s="57"/>
      <c r="DIX155" s="57"/>
      <c r="DIY155" s="57"/>
      <c r="DIZ155" s="57"/>
      <c r="DJA155" s="57"/>
      <c r="DJB155" s="57"/>
      <c r="DJC155" s="57"/>
      <c r="DJD155" s="57"/>
      <c r="DJE155" s="57"/>
      <c r="DJF155" s="57"/>
      <c r="DJG155" s="57"/>
      <c r="DJH155" s="57"/>
      <c r="DJI155" s="57"/>
      <c r="DJJ155" s="57"/>
      <c r="DJK155" s="57"/>
      <c r="DJL155" s="57"/>
      <c r="DJM155" s="57"/>
      <c r="DJN155" s="57"/>
      <c r="DJO155" s="57"/>
      <c r="DJP155" s="57"/>
      <c r="DJQ155" s="57"/>
      <c r="DJR155" s="57"/>
      <c r="DJS155" s="57"/>
      <c r="DJT155" s="57"/>
      <c r="DJU155" s="57"/>
      <c r="DJV155" s="57"/>
      <c r="DJW155" s="57"/>
      <c r="DJX155" s="57"/>
      <c r="DJY155" s="57"/>
      <c r="DJZ155" s="57"/>
      <c r="DKA155" s="57"/>
      <c r="DKB155" s="57"/>
      <c r="DKC155" s="57"/>
      <c r="DKD155" s="57"/>
      <c r="DKE155" s="57"/>
      <c r="DKF155" s="57"/>
      <c r="DKG155" s="57"/>
      <c r="DKH155" s="57"/>
      <c r="DKI155" s="57"/>
      <c r="DKJ155" s="57"/>
      <c r="DKK155" s="57"/>
      <c r="DKL155" s="57"/>
      <c r="DKM155" s="57"/>
      <c r="DKN155" s="57"/>
      <c r="DKO155" s="57"/>
      <c r="DKP155" s="57"/>
      <c r="DKQ155" s="57"/>
      <c r="DKR155" s="57"/>
      <c r="DKS155" s="57"/>
      <c r="DKT155" s="57"/>
      <c r="DKU155" s="57"/>
      <c r="DKV155" s="57"/>
      <c r="DKW155" s="57"/>
      <c r="DKX155" s="57"/>
      <c r="DKY155" s="57"/>
      <c r="DKZ155" s="57"/>
      <c r="DLA155" s="57"/>
      <c r="DLB155" s="57"/>
      <c r="DLC155" s="57"/>
      <c r="DLD155" s="57"/>
      <c r="DLE155" s="57"/>
      <c r="DLF155" s="57"/>
      <c r="DLG155" s="57"/>
      <c r="DLH155" s="57"/>
      <c r="DLI155" s="57"/>
      <c r="DLJ155" s="57"/>
      <c r="DLK155" s="57"/>
      <c r="DLL155" s="57"/>
      <c r="DLM155" s="57"/>
      <c r="DLN155" s="57"/>
      <c r="DLO155" s="57"/>
      <c r="DLP155" s="57"/>
      <c r="DLQ155" s="57"/>
      <c r="DLR155" s="57"/>
      <c r="DLS155" s="57"/>
      <c r="DLT155" s="57"/>
      <c r="DLU155" s="57"/>
      <c r="DLV155" s="57"/>
      <c r="DLW155" s="57"/>
      <c r="DLX155" s="57"/>
      <c r="DLY155" s="57"/>
      <c r="DLZ155" s="57"/>
      <c r="DMA155" s="57"/>
      <c r="DMB155" s="57"/>
      <c r="DMC155" s="57"/>
      <c r="DMD155" s="57"/>
      <c r="DME155" s="57"/>
      <c r="DMF155" s="57"/>
      <c r="DMG155" s="57"/>
      <c r="DMH155" s="57"/>
      <c r="DMI155" s="57"/>
      <c r="DMJ155" s="57"/>
      <c r="DMK155" s="57"/>
      <c r="DML155" s="57"/>
      <c r="DMM155" s="57"/>
      <c r="DMN155" s="57"/>
      <c r="DMO155" s="57"/>
      <c r="DMP155" s="57"/>
      <c r="DMQ155" s="57"/>
      <c r="DMR155" s="57"/>
      <c r="DMS155" s="57"/>
      <c r="DMT155" s="57"/>
      <c r="DMU155" s="57"/>
      <c r="DMV155" s="57"/>
      <c r="DMW155" s="57"/>
      <c r="DMX155" s="57"/>
      <c r="DMY155" s="57"/>
      <c r="DMZ155" s="57"/>
      <c r="DNA155" s="57"/>
      <c r="DNB155" s="57"/>
      <c r="DNC155" s="57"/>
      <c r="DND155" s="57"/>
      <c r="DNE155" s="57"/>
      <c r="DNF155" s="57"/>
      <c r="DNG155" s="57"/>
      <c r="DNH155" s="57"/>
      <c r="DNI155" s="57"/>
      <c r="DNJ155" s="57"/>
      <c r="DNK155" s="57"/>
      <c r="DNL155" s="57"/>
      <c r="DNM155" s="57"/>
      <c r="DNN155" s="57"/>
      <c r="DNO155" s="57"/>
      <c r="DNP155" s="57"/>
      <c r="DNQ155" s="57"/>
      <c r="DNR155" s="57"/>
      <c r="DNS155" s="57"/>
      <c r="DNT155" s="57"/>
      <c r="DNU155" s="57"/>
      <c r="DNV155" s="57"/>
      <c r="DNW155" s="57"/>
      <c r="DNX155" s="57"/>
      <c r="DNY155" s="57"/>
      <c r="DNZ155" s="57"/>
      <c r="DOA155" s="57"/>
      <c r="DOB155" s="57"/>
      <c r="DOC155" s="57"/>
      <c r="DOD155" s="57"/>
      <c r="DOE155" s="57"/>
      <c r="DOF155" s="57"/>
      <c r="DOG155" s="57"/>
      <c r="DOH155" s="57"/>
      <c r="DOI155" s="57"/>
      <c r="DOJ155" s="57"/>
      <c r="DOK155" s="57"/>
      <c r="DOL155" s="57"/>
      <c r="DOM155" s="57"/>
      <c r="DON155" s="57"/>
      <c r="DOO155" s="57"/>
      <c r="DOP155" s="57"/>
      <c r="DOQ155" s="57"/>
      <c r="DOR155" s="57"/>
      <c r="DOS155" s="57"/>
      <c r="DOT155" s="57"/>
      <c r="DOU155" s="57"/>
      <c r="DOV155" s="57"/>
      <c r="DOW155" s="57"/>
      <c r="DOX155" s="57"/>
      <c r="DOY155" s="57"/>
      <c r="DOZ155" s="57"/>
      <c r="DPA155" s="57"/>
      <c r="DPB155" s="57"/>
      <c r="DPC155" s="57"/>
      <c r="DPD155" s="57"/>
      <c r="DPE155" s="57"/>
      <c r="DPF155" s="57"/>
      <c r="DPG155" s="57"/>
      <c r="DPH155" s="57"/>
      <c r="DPI155" s="57"/>
      <c r="DPJ155" s="57"/>
      <c r="DPK155" s="57"/>
      <c r="DPL155" s="57"/>
      <c r="DPM155" s="57"/>
      <c r="DPN155" s="57"/>
      <c r="DPO155" s="57"/>
      <c r="DPP155" s="57"/>
      <c r="DPQ155" s="57"/>
      <c r="DPR155" s="57"/>
      <c r="DPS155" s="57"/>
      <c r="DPT155" s="57"/>
      <c r="DPU155" s="57"/>
      <c r="DPV155" s="57"/>
      <c r="DPW155" s="57"/>
      <c r="DPX155" s="57"/>
      <c r="DPY155" s="57"/>
      <c r="DPZ155" s="57"/>
      <c r="DQA155" s="57"/>
      <c r="DQB155" s="57"/>
      <c r="DQC155" s="57"/>
      <c r="DQD155" s="57"/>
      <c r="DQE155" s="57"/>
      <c r="DQF155" s="57"/>
      <c r="DQG155" s="57"/>
      <c r="DQH155" s="57"/>
      <c r="DQI155" s="57"/>
      <c r="DQJ155" s="57"/>
      <c r="DQK155" s="57"/>
      <c r="DQL155" s="57"/>
      <c r="DQM155" s="57"/>
      <c r="DQN155" s="57"/>
      <c r="DQO155" s="57"/>
      <c r="DQP155" s="57"/>
      <c r="DQQ155" s="57"/>
      <c r="DQR155" s="57"/>
      <c r="DQS155" s="57"/>
      <c r="DQT155" s="57"/>
      <c r="DQU155" s="57"/>
      <c r="DQV155" s="57"/>
      <c r="DQW155" s="57"/>
      <c r="DQX155" s="57"/>
      <c r="DQY155" s="57"/>
      <c r="DQZ155" s="57"/>
      <c r="DRA155" s="57"/>
      <c r="DRB155" s="57"/>
      <c r="DRC155" s="57"/>
      <c r="DRD155" s="57"/>
      <c r="DRE155" s="57"/>
      <c r="DRF155" s="57"/>
      <c r="DRG155" s="57"/>
      <c r="DRH155" s="57"/>
      <c r="DRI155" s="57"/>
      <c r="DRJ155" s="57"/>
      <c r="DRK155" s="57"/>
      <c r="DRL155" s="57"/>
      <c r="DRM155" s="57"/>
      <c r="DRN155" s="57"/>
      <c r="DRO155" s="57"/>
      <c r="DRP155" s="57"/>
      <c r="DRQ155" s="57"/>
      <c r="DRR155" s="57"/>
      <c r="DRS155" s="57"/>
      <c r="DRT155" s="57"/>
      <c r="DRU155" s="57"/>
      <c r="DRV155" s="57"/>
      <c r="DRW155" s="57"/>
      <c r="DRX155" s="57"/>
      <c r="DRY155" s="57"/>
      <c r="DRZ155" s="57"/>
      <c r="DSA155" s="57"/>
      <c r="DSB155" s="57"/>
      <c r="DSC155" s="57"/>
      <c r="DSD155" s="57"/>
      <c r="DSE155" s="57"/>
      <c r="DSF155" s="57"/>
      <c r="DSG155" s="57"/>
      <c r="DSH155" s="57"/>
      <c r="DSI155" s="57"/>
      <c r="DSJ155" s="57"/>
      <c r="DSK155" s="57"/>
      <c r="DSL155" s="57"/>
      <c r="DSM155" s="57"/>
      <c r="DSN155" s="57"/>
      <c r="DSO155" s="57"/>
      <c r="DSP155" s="57"/>
      <c r="DSQ155" s="57"/>
      <c r="DSR155" s="57"/>
      <c r="DSS155" s="57"/>
      <c r="DST155" s="57"/>
      <c r="DSU155" s="57"/>
      <c r="DSV155" s="57"/>
      <c r="DSW155" s="57"/>
      <c r="DSX155" s="57"/>
      <c r="DSY155" s="57"/>
      <c r="DSZ155" s="57"/>
      <c r="DTA155" s="57"/>
      <c r="DTB155" s="57"/>
      <c r="DTC155" s="57"/>
      <c r="DTD155" s="57"/>
      <c r="DTE155" s="57"/>
      <c r="DTF155" s="57"/>
      <c r="DTG155" s="57"/>
      <c r="DTH155" s="57"/>
      <c r="DTI155" s="57"/>
      <c r="DTJ155" s="57"/>
      <c r="DTK155" s="57"/>
      <c r="DTL155" s="57"/>
      <c r="DTM155" s="57"/>
      <c r="DTN155" s="57"/>
      <c r="DTO155" s="57"/>
      <c r="DTP155" s="57"/>
      <c r="DTQ155" s="57"/>
      <c r="DTR155" s="57"/>
      <c r="DTS155" s="57"/>
      <c r="DTT155" s="57"/>
      <c r="DTU155" s="57"/>
      <c r="DTV155" s="57"/>
      <c r="DTW155" s="57"/>
      <c r="DTX155" s="57"/>
      <c r="DTY155" s="57"/>
      <c r="DTZ155" s="57"/>
      <c r="DUA155" s="57"/>
      <c r="DUB155" s="57"/>
      <c r="DUC155" s="57"/>
      <c r="DUD155" s="57"/>
      <c r="DUE155" s="57"/>
      <c r="DUF155" s="57"/>
      <c r="DUG155" s="57"/>
      <c r="DUH155" s="57"/>
      <c r="DUI155" s="57"/>
      <c r="DUJ155" s="57"/>
      <c r="DUK155" s="57"/>
      <c r="DUL155" s="57"/>
      <c r="DUM155" s="57"/>
      <c r="DUN155" s="57"/>
      <c r="DUO155" s="57"/>
      <c r="DUP155" s="57"/>
      <c r="DUQ155" s="57"/>
      <c r="DUR155" s="57"/>
      <c r="DUS155" s="57"/>
      <c r="DUT155" s="57"/>
      <c r="DUU155" s="57"/>
      <c r="DUV155" s="57"/>
      <c r="DUW155" s="57"/>
      <c r="DUX155" s="57"/>
      <c r="DUY155" s="57"/>
      <c r="DUZ155" s="57"/>
      <c r="DVA155" s="57"/>
      <c r="DVB155" s="57"/>
      <c r="DVC155" s="57"/>
      <c r="DVD155" s="57"/>
      <c r="DVE155" s="57"/>
      <c r="DVF155" s="57"/>
      <c r="DVG155" s="57"/>
      <c r="DVH155" s="57"/>
      <c r="DVI155" s="57"/>
      <c r="DVJ155" s="57"/>
      <c r="DVK155" s="57"/>
      <c r="DVL155" s="57"/>
      <c r="DVM155" s="57"/>
      <c r="DVN155" s="57"/>
      <c r="DVO155" s="57"/>
      <c r="DVP155" s="57"/>
      <c r="DVQ155" s="57"/>
      <c r="DVR155" s="57"/>
      <c r="DVS155" s="57"/>
      <c r="DVT155" s="57"/>
      <c r="DVU155" s="57"/>
      <c r="DVV155" s="57"/>
      <c r="DVW155" s="57"/>
      <c r="DVX155" s="57"/>
      <c r="DVY155" s="57"/>
      <c r="DVZ155" s="57"/>
      <c r="DWA155" s="57"/>
      <c r="DWB155" s="57"/>
      <c r="DWC155" s="57"/>
      <c r="DWD155" s="57"/>
      <c r="DWE155" s="57"/>
      <c r="DWF155" s="57"/>
      <c r="DWG155" s="57"/>
      <c r="DWH155" s="57"/>
      <c r="DWI155" s="57"/>
      <c r="DWJ155" s="57"/>
      <c r="DWK155" s="57"/>
      <c r="DWL155" s="57"/>
      <c r="DWM155" s="57"/>
      <c r="DWN155" s="57"/>
      <c r="DWO155" s="57"/>
      <c r="DWP155" s="57"/>
      <c r="DWQ155" s="57"/>
      <c r="DWR155" s="57"/>
      <c r="DWS155" s="57"/>
      <c r="DWT155" s="57"/>
      <c r="DWU155" s="57"/>
      <c r="DWV155" s="57"/>
      <c r="DWW155" s="57"/>
      <c r="DWX155" s="57"/>
      <c r="DWY155" s="57"/>
      <c r="DWZ155" s="57"/>
      <c r="DXA155" s="57"/>
      <c r="DXB155" s="57"/>
      <c r="DXC155" s="57"/>
      <c r="DXD155" s="57"/>
      <c r="DXE155" s="57"/>
      <c r="DXF155" s="57"/>
      <c r="DXG155" s="57"/>
      <c r="DXH155" s="57"/>
      <c r="DXI155" s="57"/>
      <c r="DXJ155" s="57"/>
      <c r="DXK155" s="57"/>
      <c r="DXL155" s="57"/>
      <c r="DXM155" s="57"/>
      <c r="DXN155" s="57"/>
      <c r="DXO155" s="57"/>
      <c r="DXP155" s="57"/>
      <c r="DXQ155" s="57"/>
      <c r="DXR155" s="57"/>
      <c r="DXS155" s="57"/>
      <c r="DXT155" s="57"/>
      <c r="DXU155" s="57"/>
      <c r="DXV155" s="57"/>
      <c r="DXW155" s="57"/>
      <c r="DXX155" s="57"/>
      <c r="DXY155" s="57"/>
      <c r="DXZ155" s="57"/>
      <c r="DYA155" s="57"/>
      <c r="DYB155" s="57"/>
      <c r="DYC155" s="57"/>
      <c r="DYD155" s="57"/>
      <c r="DYE155" s="57"/>
      <c r="DYF155" s="57"/>
      <c r="DYG155" s="57"/>
      <c r="DYH155" s="57"/>
      <c r="DYI155" s="57"/>
      <c r="DYJ155" s="57"/>
      <c r="DYK155" s="57"/>
      <c r="DYL155" s="57"/>
      <c r="DYM155" s="57"/>
      <c r="DYN155" s="57"/>
      <c r="DYO155" s="57"/>
      <c r="DYP155" s="57"/>
      <c r="DYQ155" s="57"/>
      <c r="DYR155" s="57"/>
      <c r="DYS155" s="57"/>
      <c r="DYT155" s="57"/>
      <c r="DYU155" s="57"/>
      <c r="DYV155" s="57"/>
      <c r="DYW155" s="57"/>
      <c r="DYX155" s="57"/>
      <c r="DYY155" s="57"/>
      <c r="DYZ155" s="57"/>
      <c r="DZA155" s="57"/>
      <c r="DZB155" s="57"/>
      <c r="DZC155" s="57"/>
      <c r="DZD155" s="57"/>
      <c r="DZE155" s="57"/>
      <c r="DZF155" s="57"/>
      <c r="DZG155" s="57"/>
      <c r="DZH155" s="57"/>
      <c r="DZI155" s="57"/>
      <c r="DZJ155" s="57"/>
      <c r="DZK155" s="57"/>
      <c r="DZL155" s="57"/>
      <c r="DZM155" s="57"/>
      <c r="DZN155" s="57"/>
      <c r="DZO155" s="57"/>
      <c r="DZP155" s="57"/>
      <c r="DZQ155" s="57"/>
      <c r="DZR155" s="57"/>
      <c r="DZS155" s="57"/>
      <c r="DZT155" s="57"/>
      <c r="DZU155" s="57"/>
      <c r="DZV155" s="57"/>
      <c r="DZW155" s="57"/>
      <c r="DZX155" s="57"/>
      <c r="DZY155" s="57"/>
      <c r="DZZ155" s="57"/>
      <c r="EAA155" s="57"/>
      <c r="EAB155" s="57"/>
      <c r="EAC155" s="57"/>
      <c r="EAD155" s="57"/>
      <c r="EAE155" s="57"/>
      <c r="EAF155" s="57"/>
      <c r="EAG155" s="57"/>
      <c r="EAH155" s="57"/>
      <c r="EAI155" s="57"/>
      <c r="EAJ155" s="57"/>
      <c r="EAK155" s="57"/>
      <c r="EAL155" s="57"/>
      <c r="EAM155" s="57"/>
      <c r="EAN155" s="57"/>
      <c r="EAO155" s="57"/>
      <c r="EAP155" s="57"/>
      <c r="EAQ155" s="57"/>
      <c r="EAR155" s="57"/>
      <c r="EAS155" s="57"/>
      <c r="EAT155" s="57"/>
      <c r="EAU155" s="57"/>
      <c r="EAV155" s="57"/>
      <c r="EAW155" s="57"/>
      <c r="EAX155" s="57"/>
      <c r="EAY155" s="57"/>
      <c r="EAZ155" s="57"/>
      <c r="EBA155" s="57"/>
      <c r="EBB155" s="57"/>
      <c r="EBC155" s="57"/>
      <c r="EBD155" s="57"/>
      <c r="EBE155" s="57"/>
      <c r="EBF155" s="57"/>
      <c r="EBG155" s="57"/>
      <c r="EBH155" s="57"/>
      <c r="EBI155" s="57"/>
      <c r="EBJ155" s="57"/>
      <c r="EBK155" s="57"/>
      <c r="EBL155" s="57"/>
      <c r="EBM155" s="57"/>
      <c r="EBN155" s="57"/>
      <c r="EBO155" s="57"/>
      <c r="EBP155" s="57"/>
      <c r="EBQ155" s="57"/>
      <c r="EBR155" s="57"/>
      <c r="EBS155" s="57"/>
      <c r="EBT155" s="57"/>
      <c r="EBU155" s="57"/>
      <c r="EBV155" s="57"/>
      <c r="EBW155" s="57"/>
      <c r="EBX155" s="57"/>
      <c r="EBY155" s="57"/>
      <c r="EBZ155" s="57"/>
      <c r="ECA155" s="57"/>
      <c r="ECB155" s="57"/>
      <c r="ECC155" s="57"/>
      <c r="ECD155" s="57"/>
      <c r="ECE155" s="57"/>
      <c r="ECF155" s="57"/>
      <c r="ECG155" s="57"/>
      <c r="ECH155" s="57"/>
      <c r="ECI155" s="57"/>
      <c r="ECJ155" s="57"/>
      <c r="ECK155" s="57"/>
      <c r="ECL155" s="57"/>
      <c r="ECM155" s="57"/>
      <c r="ECN155" s="57"/>
      <c r="ECO155" s="57"/>
      <c r="ECP155" s="57"/>
      <c r="ECQ155" s="57"/>
      <c r="ECR155" s="57"/>
      <c r="ECS155" s="57"/>
      <c r="ECT155" s="57"/>
      <c r="ECU155" s="57"/>
      <c r="ECV155" s="57"/>
      <c r="ECW155" s="57"/>
      <c r="ECX155" s="57"/>
      <c r="ECY155" s="57"/>
      <c r="ECZ155" s="57"/>
      <c r="EDA155" s="57"/>
      <c r="EDB155" s="57"/>
      <c r="EDC155" s="57"/>
      <c r="EDD155" s="57"/>
      <c r="EDE155" s="57"/>
      <c r="EDF155" s="57"/>
      <c r="EDG155" s="57"/>
      <c r="EDH155" s="57"/>
      <c r="EDI155" s="57"/>
      <c r="EDJ155" s="57"/>
      <c r="EDK155" s="57"/>
      <c r="EDL155" s="57"/>
      <c r="EDM155" s="57"/>
      <c r="EDN155" s="57"/>
      <c r="EDO155" s="57"/>
      <c r="EDP155" s="57"/>
      <c r="EDQ155" s="57"/>
      <c r="EDR155" s="57"/>
      <c r="EDS155" s="57"/>
      <c r="EDT155" s="57"/>
      <c r="EDU155" s="57"/>
      <c r="EDV155" s="57"/>
      <c r="EDW155" s="57"/>
      <c r="EDX155" s="57"/>
      <c r="EDY155" s="57"/>
      <c r="EDZ155" s="57"/>
      <c r="EEA155" s="57"/>
      <c r="EEB155" s="57"/>
      <c r="EEC155" s="57"/>
      <c r="EED155" s="57"/>
      <c r="EEE155" s="57"/>
      <c r="EEF155" s="57"/>
      <c r="EEG155" s="57"/>
      <c r="EEH155" s="57"/>
      <c r="EEI155" s="57"/>
      <c r="EEJ155" s="57"/>
      <c r="EEK155" s="57"/>
      <c r="EEL155" s="57"/>
      <c r="EEM155" s="57"/>
      <c r="EEN155" s="57"/>
      <c r="EEO155" s="57"/>
      <c r="EEP155" s="57"/>
      <c r="EEQ155" s="57"/>
      <c r="EER155" s="57"/>
      <c r="EES155" s="57"/>
      <c r="EET155" s="57"/>
      <c r="EEU155" s="57"/>
      <c r="EEV155" s="57"/>
      <c r="EEW155" s="57"/>
      <c r="EEX155" s="57"/>
      <c r="EEY155" s="57"/>
      <c r="EEZ155" s="57"/>
      <c r="EFA155" s="57"/>
      <c r="EFB155" s="57"/>
      <c r="EFC155" s="57"/>
      <c r="EFD155" s="57"/>
      <c r="EFE155" s="57"/>
      <c r="EFF155" s="57"/>
      <c r="EFG155" s="57"/>
      <c r="EFH155" s="57"/>
      <c r="EFI155" s="57"/>
      <c r="EFJ155" s="57"/>
      <c r="EFK155" s="57"/>
      <c r="EFL155" s="57"/>
      <c r="EFM155" s="57"/>
      <c r="EFN155" s="57"/>
      <c r="EFO155" s="57"/>
      <c r="EFP155" s="57"/>
      <c r="EFQ155" s="57"/>
      <c r="EFR155" s="57"/>
      <c r="EFS155" s="57"/>
      <c r="EFT155" s="57"/>
      <c r="EFU155" s="57"/>
      <c r="EFV155" s="57"/>
      <c r="EFW155" s="57"/>
      <c r="EFX155" s="57"/>
      <c r="EFY155" s="57"/>
      <c r="EFZ155" s="57"/>
      <c r="EGA155" s="57"/>
      <c r="EGB155" s="57"/>
      <c r="EGC155" s="57"/>
      <c r="EGD155" s="57"/>
      <c r="EGE155" s="57"/>
      <c r="EGF155" s="57"/>
      <c r="EGG155" s="57"/>
      <c r="EGH155" s="57"/>
      <c r="EGI155" s="57"/>
      <c r="EGJ155" s="57"/>
      <c r="EGK155" s="57"/>
      <c r="EGL155" s="57"/>
      <c r="EGM155" s="57"/>
      <c r="EGN155" s="57"/>
      <c r="EGO155" s="57"/>
      <c r="EGP155" s="57"/>
      <c r="EGQ155" s="57"/>
      <c r="EGR155" s="57"/>
      <c r="EGS155" s="57"/>
      <c r="EGT155" s="57"/>
      <c r="EGU155" s="57"/>
      <c r="EGV155" s="57"/>
      <c r="EGW155" s="57"/>
      <c r="EGX155" s="57"/>
      <c r="EGY155" s="57"/>
      <c r="EGZ155" s="57"/>
      <c r="EHA155" s="57"/>
      <c r="EHB155" s="57"/>
      <c r="EHC155" s="57"/>
      <c r="EHD155" s="57"/>
      <c r="EHE155" s="57"/>
      <c r="EHF155" s="57"/>
      <c r="EHG155" s="57"/>
      <c r="EHH155" s="57"/>
      <c r="EHI155" s="57"/>
      <c r="EHJ155" s="57"/>
      <c r="EHK155" s="57"/>
      <c r="EHL155" s="57"/>
      <c r="EHM155" s="57"/>
      <c r="EHN155" s="57"/>
      <c r="EHO155" s="57"/>
      <c r="EHP155" s="57"/>
      <c r="EHQ155" s="57"/>
      <c r="EHR155" s="57"/>
      <c r="EHS155" s="57"/>
      <c r="EHT155" s="57"/>
      <c r="EHU155" s="57"/>
      <c r="EHV155" s="57"/>
      <c r="EHW155" s="57"/>
      <c r="EHX155" s="57"/>
      <c r="EHY155" s="57"/>
      <c r="EHZ155" s="57"/>
      <c r="EIA155" s="57"/>
      <c r="EIB155" s="57"/>
      <c r="EIC155" s="57"/>
      <c r="EID155" s="57"/>
      <c r="EIE155" s="57"/>
      <c r="EIF155" s="57"/>
      <c r="EIG155" s="57"/>
      <c r="EIH155" s="57"/>
      <c r="EII155" s="57"/>
      <c r="EIJ155" s="57"/>
      <c r="EIK155" s="57"/>
      <c r="EIL155" s="57"/>
      <c r="EIM155" s="57"/>
      <c r="EIN155" s="57"/>
      <c r="EIO155" s="57"/>
      <c r="EIP155" s="57"/>
      <c r="EIQ155" s="57"/>
      <c r="EIR155" s="57"/>
      <c r="EIS155" s="57"/>
      <c r="EIT155" s="57"/>
      <c r="EIU155" s="57"/>
      <c r="EIV155" s="57"/>
      <c r="EIW155" s="57"/>
      <c r="EIX155" s="57"/>
      <c r="EIY155" s="57"/>
      <c r="EIZ155" s="57"/>
      <c r="EJA155" s="57"/>
      <c r="EJB155" s="57"/>
      <c r="EJC155" s="57"/>
      <c r="EJD155" s="57"/>
      <c r="EJE155" s="57"/>
      <c r="EJF155" s="57"/>
      <c r="EJG155" s="57"/>
      <c r="EJH155" s="57"/>
      <c r="EJI155" s="57"/>
      <c r="EJJ155" s="57"/>
      <c r="EJK155" s="57"/>
      <c r="EJL155" s="57"/>
      <c r="EJM155" s="57"/>
      <c r="EJN155" s="57"/>
      <c r="EJO155" s="57"/>
      <c r="EJP155" s="57"/>
      <c r="EJQ155" s="57"/>
      <c r="EJR155" s="57"/>
      <c r="EJS155" s="57"/>
      <c r="EJT155" s="57"/>
      <c r="EJU155" s="57"/>
      <c r="EJV155" s="57"/>
      <c r="EJW155" s="57"/>
      <c r="EJX155" s="57"/>
      <c r="EJY155" s="57"/>
      <c r="EJZ155" s="57"/>
      <c r="EKA155" s="57"/>
      <c r="EKB155" s="57"/>
      <c r="EKC155" s="57"/>
      <c r="EKD155" s="57"/>
      <c r="EKE155" s="57"/>
      <c r="EKF155" s="57"/>
      <c r="EKG155" s="57"/>
      <c r="EKH155" s="57"/>
      <c r="EKI155" s="57"/>
      <c r="EKJ155" s="57"/>
      <c r="EKK155" s="57"/>
      <c r="EKL155" s="57"/>
      <c r="EKM155" s="57"/>
      <c r="EKN155" s="57"/>
      <c r="EKO155" s="57"/>
      <c r="EKP155" s="57"/>
      <c r="EKQ155" s="57"/>
      <c r="EKR155" s="57"/>
      <c r="EKS155" s="57"/>
      <c r="EKT155" s="57"/>
      <c r="EKU155" s="57"/>
      <c r="EKV155" s="57"/>
      <c r="EKW155" s="57"/>
      <c r="EKX155" s="57"/>
      <c r="EKY155" s="57"/>
      <c r="EKZ155" s="57"/>
      <c r="ELA155" s="57"/>
      <c r="ELB155" s="57"/>
      <c r="ELC155" s="57"/>
      <c r="ELD155" s="57"/>
      <c r="ELE155" s="57"/>
      <c r="ELF155" s="57"/>
      <c r="ELG155" s="57"/>
      <c r="ELH155" s="57"/>
      <c r="ELI155" s="57"/>
      <c r="ELJ155" s="57"/>
      <c r="ELK155" s="57"/>
      <c r="ELL155" s="57"/>
      <c r="ELM155" s="57"/>
      <c r="ELN155" s="57"/>
      <c r="ELO155" s="57"/>
      <c r="ELP155" s="57"/>
      <c r="ELQ155" s="57"/>
      <c r="ELR155" s="57"/>
      <c r="ELS155" s="57"/>
      <c r="ELT155" s="57"/>
      <c r="ELU155" s="57"/>
      <c r="ELV155" s="57"/>
      <c r="ELW155" s="57"/>
      <c r="ELX155" s="57"/>
      <c r="ELY155" s="57"/>
      <c r="ELZ155" s="57"/>
      <c r="EMA155" s="57"/>
      <c r="EMB155" s="57"/>
      <c r="EMC155" s="57"/>
      <c r="EMD155" s="57"/>
      <c r="EME155" s="57"/>
      <c r="EMF155" s="57"/>
      <c r="EMG155" s="57"/>
      <c r="EMH155" s="57"/>
      <c r="EMI155" s="57"/>
      <c r="EMJ155" s="57"/>
      <c r="EMK155" s="57"/>
      <c r="EML155" s="57"/>
      <c r="EMM155" s="57"/>
      <c r="EMN155" s="57"/>
      <c r="EMO155" s="57"/>
      <c r="EMP155" s="57"/>
      <c r="EMQ155" s="57"/>
      <c r="EMR155" s="57"/>
      <c r="EMS155" s="57"/>
      <c r="EMT155" s="57"/>
      <c r="EMU155" s="57"/>
      <c r="EMV155" s="57"/>
      <c r="EMW155" s="57"/>
      <c r="EMX155" s="57"/>
      <c r="EMY155" s="57"/>
      <c r="EMZ155" s="57"/>
      <c r="ENA155" s="57"/>
      <c r="ENB155" s="57"/>
      <c r="ENC155" s="57"/>
      <c r="END155" s="57"/>
      <c r="ENE155" s="57"/>
      <c r="ENF155" s="57"/>
      <c r="ENG155" s="57"/>
      <c r="ENH155" s="57"/>
      <c r="ENI155" s="57"/>
      <c r="ENJ155" s="57"/>
      <c r="ENK155" s="57"/>
      <c r="ENL155" s="57"/>
      <c r="ENM155" s="57"/>
      <c r="ENN155" s="57"/>
      <c r="ENO155" s="57"/>
      <c r="ENP155" s="57"/>
      <c r="ENQ155" s="57"/>
      <c r="ENR155" s="57"/>
      <c r="ENS155" s="57"/>
      <c r="ENT155" s="57"/>
      <c r="ENU155" s="57"/>
      <c r="ENV155" s="57"/>
      <c r="ENW155" s="57"/>
      <c r="ENX155" s="57"/>
      <c r="ENY155" s="57"/>
      <c r="ENZ155" s="57"/>
      <c r="EOA155" s="57"/>
      <c r="EOB155" s="57"/>
      <c r="EOC155" s="57"/>
      <c r="EOD155" s="57"/>
      <c r="EOE155" s="57"/>
      <c r="EOF155" s="57"/>
      <c r="EOG155" s="57"/>
      <c r="EOH155" s="57"/>
      <c r="EOI155" s="57"/>
      <c r="EOJ155" s="57"/>
      <c r="EOK155" s="57"/>
      <c r="EOL155" s="57"/>
      <c r="EOM155" s="57"/>
      <c r="EON155" s="57"/>
      <c r="EOO155" s="57"/>
      <c r="EOP155" s="57"/>
      <c r="EOQ155" s="57"/>
      <c r="EOR155" s="57"/>
      <c r="EOS155" s="57"/>
      <c r="EOT155" s="57"/>
      <c r="EOU155" s="57"/>
      <c r="EOV155" s="57"/>
      <c r="EOW155" s="57"/>
      <c r="EOX155" s="57"/>
      <c r="EOY155" s="57"/>
      <c r="EOZ155" s="57"/>
      <c r="EPA155" s="57"/>
      <c r="EPB155" s="57"/>
      <c r="EPC155" s="57"/>
      <c r="EPD155" s="57"/>
      <c r="EPE155" s="57"/>
      <c r="EPF155" s="57"/>
      <c r="EPG155" s="57"/>
      <c r="EPH155" s="57"/>
      <c r="EPI155" s="57"/>
      <c r="EPJ155" s="57"/>
      <c r="EPK155" s="57"/>
      <c r="EPL155" s="57"/>
      <c r="EPM155" s="57"/>
      <c r="EPN155" s="57"/>
      <c r="EPO155" s="57"/>
      <c r="EPP155" s="57"/>
      <c r="EPQ155" s="57"/>
      <c r="EPR155" s="57"/>
      <c r="EPS155" s="57"/>
      <c r="EPT155" s="57"/>
      <c r="EPU155" s="57"/>
      <c r="EPV155" s="57"/>
      <c r="EPW155" s="57"/>
      <c r="EPX155" s="57"/>
      <c r="EPY155" s="57"/>
      <c r="EPZ155" s="57"/>
      <c r="EQA155" s="57"/>
      <c r="EQB155" s="57"/>
      <c r="EQC155" s="57"/>
      <c r="EQD155" s="57"/>
      <c r="EQE155" s="57"/>
      <c r="EQF155" s="57"/>
      <c r="EQG155" s="57"/>
      <c r="EQH155" s="57"/>
      <c r="EQI155" s="57"/>
      <c r="EQJ155" s="57"/>
      <c r="EQK155" s="57"/>
      <c r="EQL155" s="57"/>
      <c r="EQM155" s="57"/>
      <c r="EQN155" s="57"/>
      <c r="EQO155" s="57"/>
      <c r="EQP155" s="57"/>
      <c r="EQQ155" s="57"/>
      <c r="EQR155" s="57"/>
      <c r="EQS155" s="57"/>
      <c r="EQT155" s="57"/>
      <c r="EQU155" s="57"/>
      <c r="EQV155" s="57"/>
      <c r="EQW155" s="57"/>
      <c r="EQX155" s="57"/>
      <c r="EQY155" s="57"/>
      <c r="EQZ155" s="57"/>
      <c r="ERA155" s="57"/>
      <c r="ERB155" s="57"/>
      <c r="ERC155" s="57"/>
      <c r="ERD155" s="57"/>
      <c r="ERE155" s="57"/>
      <c r="ERF155" s="57"/>
      <c r="ERG155" s="57"/>
      <c r="ERH155" s="57"/>
      <c r="ERI155" s="57"/>
      <c r="ERJ155" s="57"/>
      <c r="ERK155" s="57"/>
      <c r="ERL155" s="57"/>
      <c r="ERM155" s="57"/>
      <c r="ERN155" s="57"/>
      <c r="ERO155" s="57"/>
      <c r="ERP155" s="57"/>
      <c r="ERQ155" s="57"/>
      <c r="ERR155" s="57"/>
      <c r="ERS155" s="57"/>
      <c r="ERT155" s="57"/>
      <c r="ERU155" s="57"/>
      <c r="ERV155" s="57"/>
      <c r="ERW155" s="57"/>
      <c r="ERX155" s="57"/>
      <c r="ERY155" s="57"/>
      <c r="ERZ155" s="57"/>
      <c r="ESA155" s="57"/>
      <c r="ESB155" s="57"/>
      <c r="ESC155" s="57"/>
      <c r="ESD155" s="57"/>
      <c r="ESE155" s="57"/>
      <c r="ESF155" s="57"/>
      <c r="ESG155" s="57"/>
      <c r="ESH155" s="57"/>
      <c r="ESI155" s="57"/>
      <c r="ESJ155" s="57"/>
      <c r="ESK155" s="57"/>
      <c r="ESL155" s="57"/>
      <c r="ESM155" s="57"/>
      <c r="ESN155" s="57"/>
      <c r="ESO155" s="57"/>
      <c r="ESP155" s="57"/>
      <c r="ESQ155" s="57"/>
      <c r="ESR155" s="57"/>
      <c r="ESS155" s="57"/>
      <c r="EST155" s="57"/>
      <c r="ESU155" s="57"/>
      <c r="ESV155" s="57"/>
      <c r="ESW155" s="57"/>
      <c r="ESX155" s="57"/>
      <c r="ESY155" s="57"/>
      <c r="ESZ155" s="57"/>
      <c r="ETA155" s="57"/>
      <c r="ETB155" s="57"/>
      <c r="ETC155" s="57"/>
      <c r="ETD155" s="57"/>
      <c r="ETE155" s="57"/>
      <c r="ETF155" s="57"/>
      <c r="ETG155" s="57"/>
      <c r="ETH155" s="57"/>
      <c r="ETI155" s="57"/>
      <c r="ETJ155" s="57"/>
      <c r="ETK155" s="57"/>
      <c r="ETL155" s="57"/>
      <c r="ETM155" s="57"/>
      <c r="ETN155" s="57"/>
      <c r="ETO155" s="57"/>
      <c r="ETP155" s="57"/>
      <c r="ETQ155" s="57"/>
      <c r="ETR155" s="57"/>
      <c r="ETS155" s="57"/>
      <c r="ETT155" s="57"/>
      <c r="ETU155" s="57"/>
      <c r="ETV155" s="57"/>
      <c r="ETW155" s="57"/>
      <c r="ETX155" s="57"/>
      <c r="ETY155" s="57"/>
      <c r="ETZ155" s="57"/>
      <c r="EUA155" s="57"/>
      <c r="EUB155" s="57"/>
      <c r="EUC155" s="57"/>
      <c r="EUD155" s="57"/>
      <c r="EUE155" s="57"/>
      <c r="EUF155" s="57"/>
      <c r="EUG155" s="57"/>
      <c r="EUH155" s="57"/>
      <c r="EUI155" s="57"/>
      <c r="EUJ155" s="57"/>
      <c r="EUK155" s="57"/>
      <c r="EUL155" s="57"/>
      <c r="EUM155" s="57"/>
      <c r="EUN155" s="57"/>
      <c r="EUO155" s="57"/>
      <c r="EUP155" s="57"/>
      <c r="EUQ155" s="57"/>
      <c r="EUR155" s="57"/>
      <c r="EUS155" s="57"/>
      <c r="EUT155" s="57"/>
      <c r="EUU155" s="57"/>
      <c r="EUV155" s="57"/>
      <c r="EUW155" s="57"/>
      <c r="EUX155" s="57"/>
      <c r="EUY155" s="57"/>
      <c r="EUZ155" s="57"/>
      <c r="EVA155" s="57"/>
      <c r="EVB155" s="57"/>
      <c r="EVC155" s="57"/>
      <c r="EVD155" s="57"/>
      <c r="EVE155" s="57"/>
      <c r="EVF155" s="57"/>
      <c r="EVG155" s="57"/>
      <c r="EVH155" s="57"/>
      <c r="EVI155" s="57"/>
      <c r="EVJ155" s="57"/>
      <c r="EVK155" s="57"/>
      <c r="EVL155" s="57"/>
      <c r="EVM155" s="57"/>
      <c r="EVN155" s="57"/>
      <c r="EVO155" s="57"/>
      <c r="EVP155" s="57"/>
      <c r="EVQ155" s="57"/>
      <c r="EVR155" s="57"/>
      <c r="EVS155" s="57"/>
      <c r="EVT155" s="57"/>
      <c r="EVU155" s="57"/>
      <c r="EVV155" s="57"/>
      <c r="EVW155" s="57"/>
      <c r="EVX155" s="57"/>
      <c r="EVY155" s="57"/>
      <c r="EVZ155" s="57"/>
      <c r="EWA155" s="57"/>
      <c r="EWB155" s="57"/>
      <c r="EWC155" s="57"/>
      <c r="EWD155" s="57"/>
      <c r="EWE155" s="57"/>
      <c r="EWF155" s="57"/>
      <c r="EWG155" s="57"/>
      <c r="EWH155" s="57"/>
      <c r="EWI155" s="57"/>
      <c r="EWJ155" s="57"/>
      <c r="EWK155" s="57"/>
      <c r="EWL155" s="57"/>
      <c r="EWM155" s="57"/>
      <c r="EWN155" s="57"/>
      <c r="EWO155" s="57"/>
      <c r="EWP155" s="57"/>
      <c r="EWQ155" s="57"/>
      <c r="EWR155" s="57"/>
      <c r="EWS155" s="57"/>
      <c r="EWT155" s="57"/>
      <c r="EWU155" s="57"/>
      <c r="EWV155" s="57"/>
      <c r="EWW155" s="57"/>
      <c r="EWX155" s="57"/>
      <c r="EWY155" s="57"/>
      <c r="EWZ155" s="57"/>
      <c r="EXA155" s="57"/>
      <c r="EXB155" s="57"/>
      <c r="EXC155" s="57"/>
      <c r="EXD155" s="57"/>
      <c r="EXE155" s="57"/>
      <c r="EXF155" s="57"/>
      <c r="EXG155" s="57"/>
      <c r="EXH155" s="57"/>
      <c r="EXI155" s="57"/>
      <c r="EXJ155" s="57"/>
      <c r="EXK155" s="57"/>
      <c r="EXL155" s="57"/>
      <c r="EXM155" s="57"/>
      <c r="EXN155" s="57"/>
      <c r="EXO155" s="57"/>
      <c r="EXP155" s="57"/>
      <c r="EXQ155" s="57"/>
      <c r="EXR155" s="57"/>
      <c r="EXS155" s="57"/>
      <c r="EXT155" s="57"/>
      <c r="EXU155" s="57"/>
      <c r="EXV155" s="57"/>
      <c r="EXW155" s="57"/>
      <c r="EXX155" s="57"/>
      <c r="EXY155" s="57"/>
      <c r="EXZ155" s="57"/>
      <c r="EYA155" s="57"/>
      <c r="EYB155" s="57"/>
      <c r="EYC155" s="57"/>
      <c r="EYD155" s="57"/>
      <c r="EYE155" s="57"/>
      <c r="EYF155" s="57"/>
      <c r="EYG155" s="57"/>
      <c r="EYH155" s="57"/>
      <c r="EYI155" s="57"/>
      <c r="EYJ155" s="57"/>
      <c r="EYK155" s="57"/>
      <c r="EYL155" s="57"/>
      <c r="EYM155" s="57"/>
      <c r="EYN155" s="57"/>
      <c r="EYO155" s="57"/>
      <c r="EYP155" s="57"/>
      <c r="EYQ155" s="57"/>
      <c r="EYR155" s="57"/>
      <c r="EYS155" s="57"/>
      <c r="EYT155" s="57"/>
      <c r="EYU155" s="57"/>
      <c r="EYV155" s="57"/>
      <c r="EYW155" s="57"/>
      <c r="EYX155" s="57"/>
      <c r="EYY155" s="57"/>
      <c r="EYZ155" s="57"/>
      <c r="EZA155" s="57"/>
      <c r="EZB155" s="57"/>
      <c r="EZC155" s="57"/>
      <c r="EZD155" s="57"/>
      <c r="EZE155" s="57"/>
      <c r="EZF155" s="57"/>
      <c r="EZG155" s="57"/>
      <c r="EZH155" s="57"/>
      <c r="EZI155" s="57"/>
      <c r="EZJ155" s="57"/>
      <c r="EZK155" s="57"/>
      <c r="EZL155" s="57"/>
      <c r="EZM155" s="57"/>
      <c r="EZN155" s="57"/>
      <c r="EZO155" s="57"/>
      <c r="EZP155" s="57"/>
      <c r="EZQ155" s="57"/>
      <c r="EZR155" s="57"/>
      <c r="EZS155" s="57"/>
      <c r="EZT155" s="57"/>
      <c r="EZU155" s="57"/>
      <c r="EZV155" s="57"/>
      <c r="EZW155" s="57"/>
      <c r="EZX155" s="57"/>
      <c r="EZY155" s="57"/>
      <c r="EZZ155" s="57"/>
      <c r="FAA155" s="57"/>
      <c r="FAB155" s="57"/>
      <c r="FAC155" s="57"/>
      <c r="FAD155" s="57"/>
      <c r="FAE155" s="57"/>
      <c r="FAF155" s="57"/>
      <c r="FAG155" s="57"/>
      <c r="FAH155" s="57"/>
      <c r="FAI155" s="57"/>
      <c r="FAJ155" s="57"/>
      <c r="FAK155" s="57"/>
      <c r="FAL155" s="57"/>
      <c r="FAM155" s="57"/>
      <c r="FAN155" s="57"/>
      <c r="FAO155" s="57"/>
      <c r="FAP155" s="57"/>
      <c r="FAQ155" s="57"/>
      <c r="FAR155" s="57"/>
      <c r="FAS155" s="57"/>
      <c r="FAT155" s="57"/>
      <c r="FAU155" s="57"/>
      <c r="FAV155" s="57"/>
      <c r="FAW155" s="57"/>
      <c r="FAX155" s="57"/>
      <c r="FAY155" s="57"/>
      <c r="FAZ155" s="57"/>
      <c r="FBA155" s="57"/>
      <c r="FBB155" s="57"/>
      <c r="FBC155" s="57"/>
      <c r="FBD155" s="57"/>
      <c r="FBE155" s="57"/>
      <c r="FBF155" s="57"/>
      <c r="FBG155" s="57"/>
      <c r="FBH155" s="57"/>
      <c r="FBI155" s="57"/>
      <c r="FBJ155" s="57"/>
      <c r="FBK155" s="57"/>
      <c r="FBL155" s="57"/>
      <c r="FBM155" s="57"/>
      <c r="FBN155" s="57"/>
      <c r="FBO155" s="57"/>
      <c r="FBP155" s="57"/>
      <c r="FBQ155" s="57"/>
      <c r="FBR155" s="57"/>
      <c r="FBS155" s="57"/>
      <c r="FBT155" s="57"/>
      <c r="FBU155" s="57"/>
      <c r="FBV155" s="57"/>
      <c r="FBW155" s="57"/>
      <c r="FBX155" s="57"/>
      <c r="FBY155" s="57"/>
      <c r="FBZ155" s="57"/>
      <c r="FCA155" s="57"/>
      <c r="FCB155" s="57"/>
      <c r="FCC155" s="57"/>
      <c r="FCD155" s="57"/>
      <c r="FCE155" s="57"/>
      <c r="FCF155" s="57"/>
      <c r="FCG155" s="57"/>
      <c r="FCH155" s="57"/>
      <c r="FCI155" s="57"/>
      <c r="FCJ155" s="57"/>
      <c r="FCK155" s="57"/>
      <c r="FCL155" s="57"/>
      <c r="FCM155" s="57"/>
      <c r="FCN155" s="57"/>
      <c r="FCO155" s="57"/>
      <c r="FCP155" s="57"/>
      <c r="FCQ155" s="57"/>
      <c r="FCR155" s="57"/>
      <c r="FCS155" s="57"/>
      <c r="FCT155" s="57"/>
      <c r="FCU155" s="57"/>
      <c r="FCV155" s="57"/>
      <c r="FCW155" s="57"/>
      <c r="FCX155" s="57"/>
      <c r="FCY155" s="57"/>
      <c r="FCZ155" s="57"/>
      <c r="FDA155" s="57"/>
      <c r="FDB155" s="57"/>
      <c r="FDC155" s="57"/>
      <c r="FDD155" s="57"/>
      <c r="FDE155" s="57"/>
      <c r="FDF155" s="57"/>
      <c r="FDG155" s="57"/>
      <c r="FDH155" s="57"/>
      <c r="FDI155" s="57"/>
      <c r="FDJ155" s="57"/>
      <c r="FDK155" s="57"/>
      <c r="FDL155" s="57"/>
      <c r="FDM155" s="57"/>
      <c r="FDN155" s="57"/>
      <c r="FDO155" s="57"/>
      <c r="FDP155" s="57"/>
      <c r="FDQ155" s="57"/>
      <c r="FDR155" s="57"/>
      <c r="FDS155" s="57"/>
      <c r="FDT155" s="57"/>
      <c r="FDU155" s="57"/>
      <c r="FDV155" s="57"/>
      <c r="FDW155" s="57"/>
      <c r="FDX155" s="57"/>
      <c r="FDY155" s="57"/>
      <c r="FDZ155" s="57"/>
      <c r="FEA155" s="57"/>
      <c r="FEB155" s="57"/>
      <c r="FEC155" s="57"/>
      <c r="FED155" s="57"/>
      <c r="FEE155" s="57"/>
      <c r="FEF155" s="57"/>
      <c r="FEG155" s="57"/>
      <c r="FEH155" s="57"/>
      <c r="FEI155" s="57"/>
      <c r="FEJ155" s="57"/>
      <c r="FEK155" s="57"/>
      <c r="FEL155" s="57"/>
      <c r="FEM155" s="57"/>
      <c r="FEN155" s="57"/>
      <c r="FEO155" s="57"/>
      <c r="FEP155" s="57"/>
      <c r="FEQ155" s="57"/>
      <c r="FER155" s="57"/>
      <c r="FES155" s="57"/>
      <c r="FET155" s="57"/>
      <c r="FEU155" s="57"/>
      <c r="FEV155" s="57"/>
      <c r="FEW155" s="57"/>
      <c r="FEX155" s="57"/>
      <c r="FEY155" s="57"/>
      <c r="FEZ155" s="57"/>
      <c r="FFA155" s="57"/>
      <c r="FFB155" s="57"/>
      <c r="FFC155" s="57"/>
      <c r="FFD155" s="57"/>
      <c r="FFE155" s="57"/>
      <c r="FFF155" s="57"/>
      <c r="FFG155" s="57"/>
      <c r="FFH155" s="57"/>
      <c r="FFI155" s="57"/>
      <c r="FFJ155" s="57"/>
      <c r="FFK155" s="57"/>
      <c r="FFL155" s="57"/>
      <c r="FFM155" s="57"/>
      <c r="FFN155" s="57"/>
      <c r="FFO155" s="57"/>
      <c r="FFP155" s="57"/>
      <c r="FFQ155" s="57"/>
      <c r="FFR155" s="57"/>
      <c r="FFS155" s="57"/>
      <c r="FFT155" s="57"/>
      <c r="FFU155" s="57"/>
      <c r="FFV155" s="57"/>
      <c r="FFW155" s="57"/>
      <c r="FFX155" s="57"/>
      <c r="FFY155" s="57"/>
      <c r="FFZ155" s="57"/>
      <c r="FGA155" s="57"/>
      <c r="FGB155" s="57"/>
      <c r="FGC155" s="57"/>
      <c r="FGD155" s="57"/>
      <c r="FGE155" s="57"/>
      <c r="FGF155" s="57"/>
      <c r="FGG155" s="57"/>
      <c r="FGH155" s="57"/>
      <c r="FGI155" s="57"/>
      <c r="FGJ155" s="57"/>
      <c r="FGK155" s="57"/>
      <c r="FGL155" s="57"/>
      <c r="FGM155" s="57"/>
      <c r="FGN155" s="57"/>
      <c r="FGO155" s="57"/>
      <c r="FGP155" s="57"/>
      <c r="FGQ155" s="57"/>
      <c r="FGR155" s="57"/>
      <c r="FGS155" s="57"/>
      <c r="FGT155" s="57"/>
      <c r="FGU155" s="57"/>
      <c r="FGV155" s="57"/>
      <c r="FGW155" s="57"/>
      <c r="FGX155" s="57"/>
      <c r="FGY155" s="57"/>
      <c r="FGZ155" s="57"/>
      <c r="FHA155" s="57"/>
      <c r="FHB155" s="57"/>
      <c r="FHC155" s="57"/>
      <c r="FHD155" s="57"/>
      <c r="FHE155" s="57"/>
      <c r="FHF155" s="57"/>
      <c r="FHG155" s="57"/>
      <c r="FHH155" s="57"/>
      <c r="FHI155" s="57"/>
      <c r="FHJ155" s="57"/>
      <c r="FHK155" s="57"/>
      <c r="FHL155" s="57"/>
      <c r="FHM155" s="57"/>
      <c r="FHN155" s="57"/>
      <c r="FHO155" s="57"/>
      <c r="FHP155" s="57"/>
      <c r="FHQ155" s="57"/>
      <c r="FHR155" s="57"/>
      <c r="FHS155" s="57"/>
      <c r="FHT155" s="57"/>
      <c r="FHU155" s="57"/>
      <c r="FHV155" s="57"/>
      <c r="FHW155" s="57"/>
      <c r="FHX155" s="57"/>
      <c r="FHY155" s="57"/>
      <c r="FHZ155" s="57"/>
      <c r="FIA155" s="57"/>
      <c r="FIB155" s="57"/>
      <c r="FIC155" s="57"/>
      <c r="FID155" s="57"/>
      <c r="FIE155" s="57"/>
      <c r="FIF155" s="57"/>
      <c r="FIG155" s="57"/>
      <c r="FIH155" s="57"/>
      <c r="FII155" s="57"/>
      <c r="FIJ155" s="57"/>
      <c r="FIK155" s="57"/>
      <c r="FIL155" s="57"/>
      <c r="FIM155" s="57"/>
      <c r="FIN155" s="57"/>
      <c r="FIO155" s="57"/>
      <c r="FIP155" s="57"/>
      <c r="FIQ155" s="57"/>
      <c r="FIR155" s="57"/>
      <c r="FIS155" s="57"/>
      <c r="FIT155" s="57"/>
      <c r="FIU155" s="57"/>
      <c r="FIV155" s="57"/>
      <c r="FIW155" s="57"/>
      <c r="FIX155" s="57"/>
      <c r="FIY155" s="57"/>
      <c r="FIZ155" s="57"/>
      <c r="FJA155" s="57"/>
      <c r="FJB155" s="57"/>
      <c r="FJC155" s="57"/>
      <c r="FJD155" s="57"/>
      <c r="FJE155" s="57"/>
      <c r="FJF155" s="57"/>
      <c r="FJG155" s="57"/>
      <c r="FJH155" s="57"/>
      <c r="FJI155" s="57"/>
      <c r="FJJ155" s="57"/>
      <c r="FJK155" s="57"/>
      <c r="FJL155" s="57"/>
      <c r="FJM155" s="57"/>
      <c r="FJN155" s="57"/>
      <c r="FJO155" s="57"/>
      <c r="FJP155" s="57"/>
      <c r="FJQ155" s="57"/>
      <c r="FJR155" s="57"/>
      <c r="FJS155" s="57"/>
      <c r="FJT155" s="57"/>
      <c r="FJU155" s="57"/>
      <c r="FJV155" s="57"/>
      <c r="FJW155" s="57"/>
      <c r="FJX155" s="57"/>
      <c r="FJY155" s="57"/>
      <c r="FJZ155" s="57"/>
      <c r="FKA155" s="57"/>
      <c r="FKB155" s="57"/>
      <c r="FKC155" s="57"/>
      <c r="FKD155" s="57"/>
      <c r="FKE155" s="57"/>
      <c r="FKF155" s="57"/>
      <c r="FKG155" s="57"/>
      <c r="FKH155" s="57"/>
      <c r="FKI155" s="57"/>
      <c r="FKJ155" s="57"/>
      <c r="FKK155" s="57"/>
      <c r="FKL155" s="57"/>
      <c r="FKM155" s="57"/>
      <c r="FKN155" s="57"/>
      <c r="FKO155" s="57"/>
      <c r="FKP155" s="57"/>
      <c r="FKQ155" s="57"/>
      <c r="FKR155" s="57"/>
      <c r="FKS155" s="57"/>
      <c r="FKT155" s="57"/>
      <c r="FKU155" s="57"/>
      <c r="FKV155" s="57"/>
      <c r="FKW155" s="57"/>
      <c r="FKX155" s="57"/>
      <c r="FKY155" s="57"/>
      <c r="FKZ155" s="57"/>
      <c r="FLA155" s="57"/>
      <c r="FLB155" s="57"/>
      <c r="FLC155" s="57"/>
      <c r="FLD155" s="57"/>
      <c r="FLE155" s="57"/>
      <c r="FLF155" s="57"/>
      <c r="FLG155" s="57"/>
      <c r="FLH155" s="57"/>
      <c r="FLI155" s="57"/>
      <c r="FLJ155" s="57"/>
      <c r="FLK155" s="57"/>
      <c r="FLL155" s="57"/>
      <c r="FLM155" s="57"/>
      <c r="FLN155" s="57"/>
      <c r="FLO155" s="57"/>
      <c r="FLP155" s="57"/>
      <c r="FLQ155" s="57"/>
      <c r="FLR155" s="57"/>
      <c r="FLS155" s="57"/>
      <c r="FLT155" s="57"/>
      <c r="FLU155" s="57"/>
      <c r="FLV155" s="57"/>
      <c r="FLW155" s="57"/>
      <c r="FLX155" s="57"/>
      <c r="FLY155" s="57"/>
      <c r="FLZ155" s="57"/>
      <c r="FMA155" s="57"/>
      <c r="FMB155" s="57"/>
      <c r="FMC155" s="57"/>
      <c r="FMD155" s="57"/>
      <c r="FME155" s="57"/>
      <c r="FMF155" s="57"/>
      <c r="FMG155" s="57"/>
      <c r="FMH155" s="57"/>
      <c r="FMI155" s="57"/>
      <c r="FMJ155" s="57"/>
      <c r="FMK155" s="57"/>
      <c r="FML155" s="57"/>
      <c r="FMM155" s="57"/>
      <c r="FMN155" s="57"/>
      <c r="FMO155" s="57"/>
      <c r="FMP155" s="57"/>
      <c r="FMQ155" s="57"/>
      <c r="FMR155" s="57"/>
      <c r="FMS155" s="57"/>
      <c r="FMT155" s="57"/>
      <c r="FMU155" s="57"/>
      <c r="FMV155" s="57"/>
      <c r="FMW155" s="57"/>
      <c r="FMX155" s="57"/>
      <c r="FMY155" s="57"/>
      <c r="FMZ155" s="57"/>
      <c r="FNA155" s="57"/>
      <c r="FNB155" s="57"/>
      <c r="FNC155" s="57"/>
      <c r="FND155" s="57"/>
      <c r="FNE155" s="57"/>
      <c r="FNF155" s="57"/>
      <c r="FNG155" s="57"/>
      <c r="FNH155" s="57"/>
      <c r="FNI155" s="57"/>
      <c r="FNJ155" s="57"/>
      <c r="FNK155" s="57"/>
      <c r="FNL155" s="57"/>
      <c r="FNM155" s="57"/>
      <c r="FNN155" s="57"/>
      <c r="FNO155" s="57"/>
      <c r="FNP155" s="57"/>
      <c r="FNQ155" s="57"/>
      <c r="FNR155" s="57"/>
      <c r="FNS155" s="57"/>
      <c r="FNT155" s="57"/>
      <c r="FNU155" s="57"/>
      <c r="FNV155" s="57"/>
      <c r="FNW155" s="57"/>
      <c r="FNX155" s="57"/>
      <c r="FNY155" s="57"/>
      <c r="FNZ155" s="57"/>
      <c r="FOA155" s="57"/>
      <c r="FOB155" s="57"/>
      <c r="FOC155" s="57"/>
      <c r="FOD155" s="57"/>
      <c r="FOE155" s="57"/>
      <c r="FOF155" s="57"/>
      <c r="FOG155" s="57"/>
      <c r="FOH155" s="57"/>
      <c r="FOI155" s="57"/>
      <c r="FOJ155" s="57"/>
      <c r="FOK155" s="57"/>
      <c r="FOL155" s="57"/>
      <c r="FOM155" s="57"/>
      <c r="FON155" s="57"/>
      <c r="FOO155" s="57"/>
      <c r="FOP155" s="57"/>
      <c r="FOQ155" s="57"/>
      <c r="FOR155" s="57"/>
      <c r="FOS155" s="57"/>
      <c r="FOT155" s="57"/>
      <c r="FOU155" s="57"/>
      <c r="FOV155" s="57"/>
      <c r="FOW155" s="57"/>
      <c r="FOX155" s="57"/>
      <c r="FOY155" s="57"/>
      <c r="FOZ155" s="57"/>
      <c r="FPA155" s="57"/>
      <c r="FPB155" s="57"/>
      <c r="FPC155" s="57"/>
      <c r="FPD155" s="57"/>
      <c r="FPE155" s="57"/>
      <c r="FPF155" s="57"/>
      <c r="FPG155" s="57"/>
      <c r="FPH155" s="57"/>
      <c r="FPI155" s="57"/>
      <c r="FPJ155" s="57"/>
      <c r="FPK155" s="57"/>
      <c r="FPL155" s="57"/>
      <c r="FPM155" s="57"/>
      <c r="FPN155" s="57"/>
      <c r="FPO155" s="57"/>
      <c r="FPP155" s="57"/>
      <c r="FPQ155" s="57"/>
      <c r="FPR155" s="57"/>
      <c r="FPS155" s="57"/>
      <c r="FPT155" s="57"/>
      <c r="FPU155" s="57"/>
      <c r="FPV155" s="57"/>
      <c r="FPW155" s="57"/>
      <c r="FPX155" s="57"/>
      <c r="FPY155" s="57"/>
      <c r="FPZ155" s="57"/>
      <c r="FQA155" s="57"/>
      <c r="FQB155" s="57"/>
      <c r="FQC155" s="57"/>
      <c r="FQD155" s="57"/>
      <c r="FQE155" s="57"/>
      <c r="FQF155" s="57"/>
      <c r="FQG155" s="57"/>
      <c r="FQH155" s="57"/>
      <c r="FQI155" s="57"/>
      <c r="FQJ155" s="57"/>
      <c r="FQK155" s="57"/>
      <c r="FQL155" s="57"/>
      <c r="FQM155" s="57"/>
      <c r="FQN155" s="57"/>
      <c r="FQO155" s="57"/>
      <c r="FQP155" s="57"/>
      <c r="FQQ155" s="57"/>
      <c r="FQR155" s="57"/>
      <c r="FQS155" s="57"/>
      <c r="FQT155" s="57"/>
      <c r="FQU155" s="57"/>
      <c r="FQV155" s="57"/>
      <c r="FQW155" s="57"/>
      <c r="FQX155" s="57"/>
      <c r="FQY155" s="57"/>
      <c r="FQZ155" s="57"/>
      <c r="FRA155" s="57"/>
      <c r="FRB155" s="57"/>
      <c r="FRC155" s="57"/>
      <c r="FRD155" s="57"/>
      <c r="FRE155" s="57"/>
      <c r="FRF155" s="57"/>
      <c r="FRG155" s="57"/>
      <c r="FRH155" s="57"/>
      <c r="FRI155" s="57"/>
      <c r="FRJ155" s="57"/>
      <c r="FRK155" s="57"/>
      <c r="FRL155" s="57"/>
      <c r="FRM155" s="57"/>
      <c r="FRN155" s="57"/>
      <c r="FRO155" s="57"/>
      <c r="FRP155" s="57"/>
      <c r="FRQ155" s="57"/>
      <c r="FRR155" s="57"/>
      <c r="FRS155" s="57"/>
      <c r="FRT155" s="57"/>
      <c r="FRU155" s="57"/>
      <c r="FRV155" s="57"/>
      <c r="FRW155" s="57"/>
      <c r="FRX155" s="57"/>
      <c r="FRY155" s="57"/>
      <c r="FRZ155" s="57"/>
      <c r="FSA155" s="57"/>
      <c r="FSB155" s="57"/>
      <c r="FSC155" s="57"/>
      <c r="FSD155" s="57"/>
      <c r="FSE155" s="57"/>
      <c r="FSF155" s="57"/>
      <c r="FSG155" s="57"/>
      <c r="FSH155" s="57"/>
      <c r="FSI155" s="57"/>
      <c r="FSJ155" s="57"/>
      <c r="FSK155" s="57"/>
      <c r="FSL155" s="57"/>
      <c r="FSM155" s="57"/>
      <c r="FSN155" s="57"/>
      <c r="FSO155" s="57"/>
      <c r="FSP155" s="57"/>
      <c r="FSQ155" s="57"/>
      <c r="FSR155" s="57"/>
      <c r="FSS155" s="57"/>
      <c r="FST155" s="57"/>
      <c r="FSU155" s="57"/>
      <c r="FSV155" s="57"/>
      <c r="FSW155" s="57"/>
      <c r="FSX155" s="57"/>
      <c r="FSY155" s="57"/>
      <c r="FSZ155" s="57"/>
      <c r="FTA155" s="57"/>
      <c r="FTB155" s="57"/>
      <c r="FTC155" s="57"/>
      <c r="FTD155" s="57"/>
      <c r="FTE155" s="57"/>
      <c r="FTF155" s="57"/>
      <c r="FTG155" s="57"/>
      <c r="FTH155" s="57"/>
      <c r="FTI155" s="57"/>
      <c r="FTJ155" s="57"/>
      <c r="FTK155" s="57"/>
      <c r="FTL155" s="57"/>
      <c r="FTM155" s="57"/>
      <c r="FTN155" s="57"/>
      <c r="FTO155" s="57"/>
      <c r="FTP155" s="57"/>
      <c r="FTQ155" s="57"/>
      <c r="FTR155" s="57"/>
      <c r="FTS155" s="57"/>
      <c r="FTT155" s="57"/>
      <c r="FTU155" s="57"/>
      <c r="FTV155" s="57"/>
      <c r="FTW155" s="57"/>
      <c r="FTX155" s="57"/>
      <c r="FTY155" s="57"/>
      <c r="FTZ155" s="57"/>
      <c r="FUA155" s="57"/>
      <c r="FUB155" s="57"/>
      <c r="FUC155" s="57"/>
      <c r="FUD155" s="57"/>
      <c r="FUE155" s="57"/>
      <c r="FUF155" s="57"/>
      <c r="FUG155" s="57"/>
      <c r="FUH155" s="57"/>
      <c r="FUI155" s="57"/>
      <c r="FUJ155" s="57"/>
      <c r="FUK155" s="57"/>
      <c r="FUL155" s="57"/>
      <c r="FUM155" s="57"/>
      <c r="FUN155" s="57"/>
      <c r="FUO155" s="57"/>
      <c r="FUP155" s="57"/>
      <c r="FUQ155" s="57"/>
      <c r="FUR155" s="57"/>
      <c r="FUS155" s="57"/>
      <c r="FUT155" s="57"/>
      <c r="FUU155" s="57"/>
      <c r="FUV155" s="57"/>
      <c r="FUW155" s="57"/>
      <c r="FUX155" s="57"/>
      <c r="FUY155" s="57"/>
      <c r="FUZ155" s="57"/>
      <c r="FVA155" s="57"/>
      <c r="FVB155" s="57"/>
      <c r="FVC155" s="57"/>
      <c r="FVD155" s="57"/>
      <c r="FVE155" s="57"/>
      <c r="FVF155" s="57"/>
      <c r="FVG155" s="57"/>
      <c r="FVH155" s="57"/>
      <c r="FVI155" s="57"/>
      <c r="FVJ155" s="57"/>
      <c r="FVK155" s="57"/>
      <c r="FVL155" s="57"/>
      <c r="FVM155" s="57"/>
      <c r="FVN155" s="57"/>
      <c r="FVO155" s="57"/>
      <c r="FVP155" s="57"/>
      <c r="FVQ155" s="57"/>
      <c r="FVR155" s="57"/>
      <c r="FVS155" s="57"/>
      <c r="FVT155" s="57"/>
      <c r="FVU155" s="57"/>
      <c r="FVV155" s="57"/>
      <c r="FVW155" s="57"/>
      <c r="FVX155" s="57"/>
      <c r="FVY155" s="57"/>
      <c r="FVZ155" s="57"/>
      <c r="FWA155" s="57"/>
      <c r="FWB155" s="57"/>
      <c r="FWC155" s="57"/>
      <c r="FWD155" s="57"/>
      <c r="FWE155" s="57"/>
      <c r="FWF155" s="57"/>
      <c r="FWG155" s="57"/>
      <c r="FWH155" s="57"/>
      <c r="FWI155" s="57"/>
      <c r="FWJ155" s="57"/>
      <c r="FWK155" s="57"/>
      <c r="FWL155" s="57"/>
      <c r="FWM155" s="57"/>
      <c r="FWN155" s="57"/>
      <c r="FWO155" s="57"/>
      <c r="FWP155" s="57"/>
      <c r="FWQ155" s="57"/>
      <c r="FWR155" s="57"/>
      <c r="FWS155" s="57"/>
      <c r="FWT155" s="57"/>
      <c r="FWU155" s="57"/>
      <c r="FWV155" s="57"/>
      <c r="FWW155" s="57"/>
      <c r="FWX155" s="57"/>
      <c r="FWY155" s="57"/>
      <c r="FWZ155" s="57"/>
      <c r="FXA155" s="57"/>
      <c r="FXB155" s="57"/>
      <c r="FXC155" s="57"/>
      <c r="FXD155" s="57"/>
      <c r="FXE155" s="57"/>
      <c r="FXF155" s="57"/>
      <c r="FXG155" s="57"/>
      <c r="FXH155" s="57"/>
      <c r="FXI155" s="57"/>
      <c r="FXJ155" s="57"/>
      <c r="FXK155" s="57"/>
      <c r="FXL155" s="57"/>
      <c r="FXM155" s="57"/>
      <c r="FXN155" s="57"/>
      <c r="FXO155" s="57"/>
      <c r="FXP155" s="57"/>
      <c r="FXQ155" s="57"/>
      <c r="FXR155" s="57"/>
      <c r="FXS155" s="57"/>
      <c r="FXT155" s="57"/>
      <c r="FXU155" s="57"/>
      <c r="FXV155" s="57"/>
      <c r="FXW155" s="57"/>
      <c r="FXX155" s="57"/>
      <c r="FXY155" s="57"/>
      <c r="FXZ155" s="57"/>
      <c r="FYA155" s="57"/>
      <c r="FYB155" s="57"/>
      <c r="FYC155" s="57"/>
      <c r="FYD155" s="57"/>
      <c r="FYE155" s="57"/>
      <c r="FYF155" s="57"/>
      <c r="FYG155" s="57"/>
      <c r="FYH155" s="57"/>
      <c r="FYI155" s="57"/>
      <c r="FYJ155" s="57"/>
      <c r="FYK155" s="57"/>
      <c r="FYL155" s="57"/>
      <c r="FYM155" s="57"/>
      <c r="FYN155" s="57"/>
      <c r="FYO155" s="57"/>
      <c r="FYP155" s="57"/>
      <c r="FYQ155" s="57"/>
      <c r="FYR155" s="57"/>
      <c r="FYS155" s="57"/>
      <c r="FYT155" s="57"/>
      <c r="FYU155" s="57"/>
      <c r="FYV155" s="57"/>
      <c r="FYW155" s="57"/>
      <c r="FYX155" s="57"/>
      <c r="FYY155" s="57"/>
      <c r="FYZ155" s="57"/>
      <c r="FZA155" s="57"/>
      <c r="FZB155" s="57"/>
      <c r="FZC155" s="57"/>
      <c r="FZD155" s="57"/>
      <c r="FZE155" s="57"/>
      <c r="FZF155" s="57"/>
      <c r="FZG155" s="57"/>
      <c r="FZH155" s="57"/>
      <c r="FZI155" s="57"/>
      <c r="FZJ155" s="57"/>
      <c r="FZK155" s="57"/>
      <c r="FZL155" s="57"/>
      <c r="FZM155" s="57"/>
      <c r="FZN155" s="57"/>
      <c r="FZO155" s="57"/>
      <c r="FZP155" s="57"/>
      <c r="FZQ155" s="57"/>
      <c r="FZR155" s="57"/>
      <c r="FZS155" s="57"/>
      <c r="FZT155" s="57"/>
      <c r="FZU155" s="57"/>
      <c r="FZV155" s="57"/>
      <c r="FZW155" s="57"/>
      <c r="FZX155" s="57"/>
      <c r="FZY155" s="57"/>
      <c r="FZZ155" s="57"/>
      <c r="GAA155" s="57"/>
      <c r="GAB155" s="57"/>
      <c r="GAC155" s="57"/>
      <c r="GAD155" s="57"/>
      <c r="GAE155" s="57"/>
      <c r="GAF155" s="57"/>
      <c r="GAG155" s="57"/>
      <c r="GAH155" s="57"/>
      <c r="GAI155" s="57"/>
      <c r="GAJ155" s="57"/>
      <c r="GAK155" s="57"/>
      <c r="GAL155" s="57"/>
      <c r="GAM155" s="57"/>
      <c r="GAN155" s="57"/>
      <c r="GAO155" s="57"/>
      <c r="GAP155" s="57"/>
      <c r="GAQ155" s="57"/>
      <c r="GAR155" s="57"/>
      <c r="GAS155" s="57"/>
      <c r="GAT155" s="57"/>
      <c r="GAU155" s="57"/>
      <c r="GAV155" s="57"/>
      <c r="GAW155" s="57"/>
      <c r="GAX155" s="57"/>
      <c r="GAY155" s="57"/>
      <c r="GAZ155" s="57"/>
      <c r="GBA155" s="57"/>
      <c r="GBB155" s="57"/>
      <c r="GBC155" s="57"/>
      <c r="GBD155" s="57"/>
      <c r="GBE155" s="57"/>
      <c r="GBF155" s="57"/>
      <c r="GBG155" s="57"/>
      <c r="GBH155" s="57"/>
      <c r="GBI155" s="57"/>
      <c r="GBJ155" s="57"/>
      <c r="GBK155" s="57"/>
      <c r="GBL155" s="57"/>
      <c r="GBM155" s="57"/>
      <c r="GBN155" s="57"/>
      <c r="GBO155" s="57"/>
      <c r="GBP155" s="57"/>
      <c r="GBQ155" s="57"/>
      <c r="GBR155" s="57"/>
      <c r="GBS155" s="57"/>
      <c r="GBT155" s="57"/>
      <c r="GBU155" s="57"/>
      <c r="GBV155" s="57"/>
      <c r="GBW155" s="57"/>
      <c r="GBX155" s="57"/>
      <c r="GBY155" s="57"/>
      <c r="GBZ155" s="57"/>
      <c r="GCA155" s="57"/>
      <c r="GCB155" s="57"/>
      <c r="GCC155" s="57"/>
      <c r="GCD155" s="57"/>
      <c r="GCE155" s="57"/>
      <c r="GCF155" s="57"/>
      <c r="GCG155" s="57"/>
      <c r="GCH155" s="57"/>
      <c r="GCI155" s="57"/>
      <c r="GCJ155" s="57"/>
      <c r="GCK155" s="57"/>
      <c r="GCL155" s="57"/>
      <c r="GCM155" s="57"/>
      <c r="GCN155" s="57"/>
      <c r="GCO155" s="57"/>
      <c r="GCP155" s="57"/>
      <c r="GCQ155" s="57"/>
      <c r="GCR155" s="57"/>
      <c r="GCS155" s="57"/>
      <c r="GCT155" s="57"/>
      <c r="GCU155" s="57"/>
      <c r="GCV155" s="57"/>
      <c r="GCW155" s="57"/>
      <c r="GCX155" s="57"/>
      <c r="GCY155" s="57"/>
      <c r="GCZ155" s="57"/>
      <c r="GDA155" s="57"/>
      <c r="GDB155" s="57"/>
      <c r="GDC155" s="57"/>
      <c r="GDD155" s="57"/>
      <c r="GDE155" s="57"/>
      <c r="GDF155" s="57"/>
      <c r="GDG155" s="57"/>
      <c r="GDH155" s="57"/>
      <c r="GDI155" s="57"/>
      <c r="GDJ155" s="57"/>
      <c r="GDK155" s="57"/>
      <c r="GDL155" s="57"/>
      <c r="GDM155" s="57"/>
      <c r="GDN155" s="57"/>
      <c r="GDO155" s="57"/>
      <c r="GDP155" s="57"/>
      <c r="GDQ155" s="57"/>
      <c r="GDR155" s="57"/>
      <c r="GDS155" s="57"/>
      <c r="GDT155" s="57"/>
      <c r="GDU155" s="57"/>
      <c r="GDV155" s="57"/>
      <c r="GDW155" s="57"/>
      <c r="GDX155" s="57"/>
      <c r="GDY155" s="57"/>
      <c r="GDZ155" s="57"/>
      <c r="GEA155" s="57"/>
      <c r="GEB155" s="57"/>
      <c r="GEC155" s="57"/>
      <c r="GED155" s="57"/>
      <c r="GEE155" s="57"/>
      <c r="GEF155" s="57"/>
      <c r="GEG155" s="57"/>
      <c r="GEH155" s="57"/>
      <c r="GEI155" s="57"/>
      <c r="GEJ155" s="57"/>
      <c r="GEK155" s="57"/>
      <c r="GEL155" s="57"/>
      <c r="GEM155" s="57"/>
      <c r="GEN155" s="57"/>
      <c r="GEO155" s="57"/>
      <c r="GEP155" s="57"/>
      <c r="GEQ155" s="57"/>
      <c r="GER155" s="57"/>
      <c r="GES155" s="57"/>
      <c r="GET155" s="57"/>
      <c r="GEU155" s="57"/>
      <c r="GEV155" s="57"/>
      <c r="GEW155" s="57"/>
      <c r="GEX155" s="57"/>
      <c r="GEY155" s="57"/>
      <c r="GEZ155" s="57"/>
      <c r="GFA155" s="57"/>
      <c r="GFB155" s="57"/>
      <c r="GFC155" s="57"/>
      <c r="GFD155" s="57"/>
      <c r="GFE155" s="57"/>
      <c r="GFF155" s="57"/>
      <c r="GFG155" s="57"/>
      <c r="GFH155" s="57"/>
      <c r="GFI155" s="57"/>
      <c r="GFJ155" s="57"/>
      <c r="GFK155" s="57"/>
      <c r="GFL155" s="57"/>
      <c r="GFM155" s="57"/>
      <c r="GFN155" s="57"/>
      <c r="GFO155" s="57"/>
      <c r="GFP155" s="57"/>
      <c r="GFQ155" s="57"/>
      <c r="GFR155" s="57"/>
      <c r="GFS155" s="57"/>
      <c r="GFT155" s="57"/>
      <c r="GFU155" s="57"/>
      <c r="GFV155" s="57"/>
      <c r="GFW155" s="57"/>
      <c r="GFX155" s="57"/>
      <c r="GFY155" s="57"/>
      <c r="GFZ155" s="57"/>
      <c r="GGA155" s="57"/>
      <c r="GGB155" s="57"/>
      <c r="GGC155" s="57"/>
      <c r="GGD155" s="57"/>
      <c r="GGE155" s="57"/>
      <c r="GGF155" s="57"/>
      <c r="GGG155" s="57"/>
      <c r="GGH155" s="57"/>
      <c r="GGI155" s="57"/>
      <c r="GGJ155" s="57"/>
      <c r="GGK155" s="57"/>
      <c r="GGL155" s="57"/>
      <c r="GGM155" s="57"/>
      <c r="GGN155" s="57"/>
      <c r="GGO155" s="57"/>
      <c r="GGP155" s="57"/>
      <c r="GGQ155" s="57"/>
      <c r="GGR155" s="57"/>
      <c r="GGS155" s="57"/>
      <c r="GGT155" s="57"/>
      <c r="GGU155" s="57"/>
      <c r="GGV155" s="57"/>
      <c r="GGW155" s="57"/>
      <c r="GGX155" s="57"/>
      <c r="GGY155" s="57"/>
      <c r="GGZ155" s="57"/>
      <c r="GHA155" s="57"/>
      <c r="GHB155" s="57"/>
      <c r="GHC155" s="57"/>
      <c r="GHD155" s="57"/>
      <c r="GHE155" s="57"/>
      <c r="GHF155" s="57"/>
      <c r="GHG155" s="57"/>
      <c r="GHH155" s="57"/>
      <c r="GHI155" s="57"/>
      <c r="GHJ155" s="57"/>
      <c r="GHK155" s="57"/>
      <c r="GHL155" s="57"/>
      <c r="GHM155" s="57"/>
      <c r="GHN155" s="57"/>
      <c r="GHO155" s="57"/>
      <c r="GHP155" s="57"/>
      <c r="GHQ155" s="57"/>
      <c r="GHR155" s="57"/>
      <c r="GHS155" s="57"/>
      <c r="GHT155" s="57"/>
      <c r="GHU155" s="57"/>
      <c r="GHV155" s="57"/>
      <c r="GHW155" s="57"/>
      <c r="GHX155" s="57"/>
      <c r="GHY155" s="57"/>
      <c r="GHZ155" s="57"/>
      <c r="GIA155" s="57"/>
      <c r="GIB155" s="57"/>
      <c r="GIC155" s="57"/>
      <c r="GID155" s="57"/>
      <c r="GIE155" s="57"/>
      <c r="GIF155" s="57"/>
      <c r="GIG155" s="57"/>
      <c r="GIH155" s="57"/>
      <c r="GII155" s="57"/>
      <c r="GIJ155" s="57"/>
      <c r="GIK155" s="57"/>
      <c r="GIL155" s="57"/>
      <c r="GIM155" s="57"/>
      <c r="GIN155" s="57"/>
      <c r="GIO155" s="57"/>
      <c r="GIP155" s="57"/>
      <c r="GIQ155" s="57"/>
      <c r="GIR155" s="57"/>
      <c r="GIS155" s="57"/>
      <c r="GIT155" s="57"/>
      <c r="GIU155" s="57"/>
      <c r="GIV155" s="57"/>
      <c r="GIW155" s="57"/>
      <c r="GIX155" s="57"/>
      <c r="GIY155" s="57"/>
      <c r="GIZ155" s="57"/>
      <c r="GJA155" s="57"/>
      <c r="GJB155" s="57"/>
      <c r="GJC155" s="57"/>
      <c r="GJD155" s="57"/>
      <c r="GJE155" s="57"/>
      <c r="GJF155" s="57"/>
      <c r="GJG155" s="57"/>
      <c r="GJH155" s="57"/>
      <c r="GJI155" s="57"/>
      <c r="GJJ155" s="57"/>
      <c r="GJK155" s="57"/>
      <c r="GJL155" s="57"/>
      <c r="GJM155" s="57"/>
      <c r="GJN155" s="57"/>
      <c r="GJO155" s="57"/>
      <c r="GJP155" s="57"/>
      <c r="GJQ155" s="57"/>
      <c r="GJR155" s="57"/>
      <c r="GJS155" s="57"/>
      <c r="GJT155" s="57"/>
      <c r="GJU155" s="57"/>
      <c r="GJV155" s="57"/>
      <c r="GJW155" s="57"/>
      <c r="GJX155" s="57"/>
      <c r="GJY155" s="57"/>
      <c r="GJZ155" s="57"/>
      <c r="GKA155" s="57"/>
      <c r="GKB155" s="57"/>
      <c r="GKC155" s="57"/>
      <c r="GKD155" s="57"/>
      <c r="GKE155" s="57"/>
      <c r="GKF155" s="57"/>
      <c r="GKG155" s="57"/>
      <c r="GKH155" s="57"/>
      <c r="GKI155" s="57"/>
      <c r="GKJ155" s="57"/>
      <c r="GKK155" s="57"/>
      <c r="GKL155" s="57"/>
      <c r="GKM155" s="57"/>
      <c r="GKN155" s="57"/>
      <c r="GKO155" s="57"/>
      <c r="GKP155" s="57"/>
      <c r="GKQ155" s="57"/>
      <c r="GKR155" s="57"/>
      <c r="GKS155" s="57"/>
      <c r="GKT155" s="57"/>
      <c r="GKU155" s="57"/>
      <c r="GKV155" s="57"/>
      <c r="GKW155" s="57"/>
      <c r="GKX155" s="57"/>
      <c r="GKY155" s="57"/>
      <c r="GKZ155" s="57"/>
      <c r="GLA155" s="57"/>
      <c r="GLB155" s="57"/>
      <c r="GLC155" s="57"/>
      <c r="GLD155" s="57"/>
      <c r="GLE155" s="57"/>
      <c r="GLF155" s="57"/>
      <c r="GLG155" s="57"/>
      <c r="GLH155" s="57"/>
      <c r="GLI155" s="57"/>
      <c r="GLJ155" s="57"/>
      <c r="GLK155" s="57"/>
      <c r="GLL155" s="57"/>
      <c r="GLM155" s="57"/>
      <c r="GLN155" s="57"/>
      <c r="GLO155" s="57"/>
      <c r="GLP155" s="57"/>
      <c r="GLQ155" s="57"/>
      <c r="GLR155" s="57"/>
      <c r="GLS155" s="57"/>
      <c r="GLT155" s="57"/>
      <c r="GLU155" s="57"/>
      <c r="GLV155" s="57"/>
      <c r="GLW155" s="57"/>
      <c r="GLX155" s="57"/>
      <c r="GLY155" s="57"/>
      <c r="GLZ155" s="57"/>
      <c r="GMA155" s="57"/>
      <c r="GMB155" s="57"/>
      <c r="GMC155" s="57"/>
      <c r="GMD155" s="57"/>
      <c r="GME155" s="57"/>
      <c r="GMF155" s="57"/>
      <c r="GMG155" s="57"/>
      <c r="GMH155" s="57"/>
      <c r="GMI155" s="57"/>
      <c r="GMJ155" s="57"/>
      <c r="GMK155" s="57"/>
      <c r="GML155" s="57"/>
      <c r="GMM155" s="57"/>
      <c r="GMN155" s="57"/>
      <c r="GMO155" s="57"/>
      <c r="GMP155" s="57"/>
      <c r="GMQ155" s="57"/>
      <c r="GMR155" s="57"/>
      <c r="GMS155" s="57"/>
      <c r="GMT155" s="57"/>
      <c r="GMU155" s="57"/>
      <c r="GMV155" s="57"/>
      <c r="GMW155" s="57"/>
      <c r="GMX155" s="57"/>
      <c r="GMY155" s="57"/>
      <c r="GMZ155" s="57"/>
      <c r="GNA155" s="57"/>
      <c r="GNB155" s="57"/>
      <c r="GNC155" s="57"/>
      <c r="GND155" s="57"/>
      <c r="GNE155" s="57"/>
      <c r="GNF155" s="57"/>
      <c r="GNG155" s="57"/>
      <c r="GNH155" s="57"/>
      <c r="GNI155" s="57"/>
      <c r="GNJ155" s="57"/>
      <c r="GNK155" s="57"/>
      <c r="GNL155" s="57"/>
      <c r="GNM155" s="57"/>
      <c r="GNN155" s="57"/>
      <c r="GNO155" s="57"/>
      <c r="GNP155" s="57"/>
      <c r="GNQ155" s="57"/>
      <c r="GNR155" s="57"/>
      <c r="GNS155" s="57"/>
      <c r="GNT155" s="57"/>
      <c r="GNU155" s="57"/>
      <c r="GNV155" s="57"/>
      <c r="GNW155" s="57"/>
      <c r="GNX155" s="57"/>
      <c r="GNY155" s="57"/>
      <c r="GNZ155" s="57"/>
      <c r="GOA155" s="57"/>
      <c r="GOB155" s="57"/>
      <c r="GOC155" s="57"/>
      <c r="GOD155" s="57"/>
      <c r="GOE155" s="57"/>
      <c r="GOF155" s="57"/>
      <c r="GOG155" s="57"/>
      <c r="GOH155" s="57"/>
      <c r="GOI155" s="57"/>
      <c r="GOJ155" s="57"/>
      <c r="GOK155" s="57"/>
      <c r="GOL155" s="57"/>
      <c r="GOM155" s="57"/>
      <c r="GON155" s="57"/>
      <c r="GOO155" s="57"/>
      <c r="GOP155" s="57"/>
      <c r="GOQ155" s="57"/>
      <c r="GOR155" s="57"/>
      <c r="GOS155" s="57"/>
      <c r="GOT155" s="57"/>
      <c r="GOU155" s="57"/>
      <c r="GOV155" s="57"/>
      <c r="GOW155" s="57"/>
      <c r="GOX155" s="57"/>
      <c r="GOY155" s="57"/>
      <c r="GOZ155" s="57"/>
      <c r="GPA155" s="57"/>
      <c r="GPB155" s="57"/>
      <c r="GPC155" s="57"/>
      <c r="GPD155" s="57"/>
      <c r="GPE155" s="57"/>
      <c r="GPF155" s="57"/>
      <c r="GPG155" s="57"/>
      <c r="GPH155" s="57"/>
      <c r="GPI155" s="57"/>
      <c r="GPJ155" s="57"/>
      <c r="GPK155" s="57"/>
      <c r="GPL155" s="57"/>
      <c r="GPM155" s="57"/>
      <c r="GPN155" s="57"/>
      <c r="GPO155" s="57"/>
      <c r="GPP155" s="57"/>
      <c r="GPQ155" s="57"/>
      <c r="GPR155" s="57"/>
      <c r="GPS155" s="57"/>
      <c r="GPT155" s="57"/>
      <c r="GPU155" s="57"/>
      <c r="GPV155" s="57"/>
      <c r="GPW155" s="57"/>
      <c r="GPX155" s="57"/>
      <c r="GPY155" s="57"/>
      <c r="GPZ155" s="57"/>
      <c r="GQA155" s="57"/>
      <c r="GQB155" s="57"/>
      <c r="GQC155" s="57"/>
      <c r="GQD155" s="57"/>
      <c r="GQE155" s="57"/>
      <c r="GQF155" s="57"/>
      <c r="GQG155" s="57"/>
      <c r="GQH155" s="57"/>
      <c r="GQI155" s="57"/>
      <c r="GQJ155" s="57"/>
      <c r="GQK155" s="57"/>
      <c r="GQL155" s="57"/>
      <c r="GQM155" s="57"/>
      <c r="GQN155" s="57"/>
      <c r="GQO155" s="57"/>
      <c r="GQP155" s="57"/>
      <c r="GQQ155" s="57"/>
      <c r="GQR155" s="57"/>
      <c r="GQS155" s="57"/>
      <c r="GQT155" s="57"/>
      <c r="GQU155" s="57"/>
      <c r="GQV155" s="57"/>
      <c r="GQW155" s="57"/>
      <c r="GQX155" s="57"/>
      <c r="GQY155" s="57"/>
      <c r="GQZ155" s="57"/>
      <c r="GRA155" s="57"/>
      <c r="GRB155" s="57"/>
      <c r="GRC155" s="57"/>
      <c r="GRD155" s="57"/>
      <c r="GRE155" s="57"/>
      <c r="GRF155" s="57"/>
      <c r="GRG155" s="57"/>
      <c r="GRH155" s="57"/>
      <c r="GRI155" s="57"/>
      <c r="GRJ155" s="57"/>
      <c r="GRK155" s="57"/>
      <c r="GRL155" s="57"/>
      <c r="GRM155" s="57"/>
      <c r="GRN155" s="57"/>
      <c r="GRO155" s="57"/>
      <c r="GRP155" s="57"/>
      <c r="GRQ155" s="57"/>
      <c r="GRR155" s="57"/>
      <c r="GRS155" s="57"/>
      <c r="GRT155" s="57"/>
      <c r="GRU155" s="57"/>
      <c r="GRV155" s="57"/>
      <c r="GRW155" s="57"/>
      <c r="GRX155" s="57"/>
      <c r="GRY155" s="57"/>
      <c r="GRZ155" s="57"/>
      <c r="GSA155" s="57"/>
      <c r="GSB155" s="57"/>
      <c r="GSC155" s="57"/>
      <c r="GSD155" s="57"/>
      <c r="GSE155" s="57"/>
      <c r="GSF155" s="57"/>
      <c r="GSG155" s="57"/>
      <c r="GSH155" s="57"/>
      <c r="GSI155" s="57"/>
      <c r="GSJ155" s="57"/>
      <c r="GSK155" s="57"/>
      <c r="GSL155" s="57"/>
      <c r="GSM155" s="57"/>
      <c r="GSN155" s="57"/>
      <c r="GSO155" s="57"/>
      <c r="GSP155" s="57"/>
      <c r="GSQ155" s="57"/>
      <c r="GSR155" s="57"/>
      <c r="GSS155" s="57"/>
      <c r="GST155" s="57"/>
      <c r="GSU155" s="57"/>
      <c r="GSV155" s="57"/>
      <c r="GSW155" s="57"/>
      <c r="GSX155" s="57"/>
      <c r="GSY155" s="57"/>
      <c r="GSZ155" s="57"/>
      <c r="GTA155" s="57"/>
      <c r="GTB155" s="57"/>
      <c r="GTC155" s="57"/>
      <c r="GTD155" s="57"/>
      <c r="GTE155" s="57"/>
      <c r="GTF155" s="57"/>
      <c r="GTG155" s="57"/>
      <c r="GTH155" s="57"/>
      <c r="GTI155" s="57"/>
      <c r="GTJ155" s="57"/>
      <c r="GTK155" s="57"/>
      <c r="GTL155" s="57"/>
      <c r="GTM155" s="57"/>
      <c r="GTN155" s="57"/>
      <c r="GTO155" s="57"/>
      <c r="GTP155" s="57"/>
      <c r="GTQ155" s="57"/>
      <c r="GTR155" s="57"/>
      <c r="GTS155" s="57"/>
      <c r="GTT155" s="57"/>
      <c r="GTU155" s="57"/>
      <c r="GTV155" s="57"/>
      <c r="GTW155" s="57"/>
      <c r="GTX155" s="57"/>
      <c r="GTY155" s="57"/>
      <c r="GTZ155" s="57"/>
      <c r="GUA155" s="57"/>
      <c r="GUB155" s="57"/>
      <c r="GUC155" s="57"/>
      <c r="GUD155" s="57"/>
      <c r="GUE155" s="57"/>
      <c r="GUF155" s="57"/>
      <c r="GUG155" s="57"/>
      <c r="GUH155" s="57"/>
      <c r="GUI155" s="57"/>
      <c r="GUJ155" s="57"/>
      <c r="GUK155" s="57"/>
      <c r="GUL155" s="57"/>
      <c r="GUM155" s="57"/>
      <c r="GUN155" s="57"/>
      <c r="GUO155" s="57"/>
      <c r="GUP155" s="57"/>
      <c r="GUQ155" s="57"/>
      <c r="GUR155" s="57"/>
      <c r="GUS155" s="57"/>
      <c r="GUT155" s="57"/>
      <c r="GUU155" s="57"/>
      <c r="GUV155" s="57"/>
      <c r="GUW155" s="57"/>
      <c r="GUX155" s="57"/>
      <c r="GUY155" s="57"/>
      <c r="GUZ155" s="57"/>
      <c r="GVA155" s="57"/>
      <c r="GVB155" s="57"/>
      <c r="GVC155" s="57"/>
      <c r="GVD155" s="57"/>
      <c r="GVE155" s="57"/>
      <c r="GVF155" s="57"/>
      <c r="GVG155" s="57"/>
      <c r="GVH155" s="57"/>
      <c r="GVI155" s="57"/>
      <c r="GVJ155" s="57"/>
      <c r="GVK155" s="57"/>
      <c r="GVL155" s="57"/>
      <c r="GVM155" s="57"/>
      <c r="GVN155" s="57"/>
      <c r="GVO155" s="57"/>
      <c r="GVP155" s="57"/>
      <c r="GVQ155" s="57"/>
      <c r="GVR155" s="57"/>
      <c r="GVS155" s="57"/>
      <c r="GVT155" s="57"/>
      <c r="GVU155" s="57"/>
      <c r="GVV155" s="57"/>
      <c r="GVW155" s="57"/>
      <c r="GVX155" s="57"/>
      <c r="GVY155" s="57"/>
      <c r="GVZ155" s="57"/>
      <c r="GWA155" s="57"/>
      <c r="GWB155" s="57"/>
      <c r="GWC155" s="57"/>
      <c r="GWD155" s="57"/>
      <c r="GWE155" s="57"/>
      <c r="GWF155" s="57"/>
      <c r="GWG155" s="57"/>
      <c r="GWH155" s="57"/>
      <c r="GWI155" s="57"/>
      <c r="GWJ155" s="57"/>
      <c r="GWK155" s="57"/>
      <c r="GWL155" s="57"/>
      <c r="GWM155" s="57"/>
      <c r="GWN155" s="57"/>
      <c r="GWO155" s="57"/>
      <c r="GWP155" s="57"/>
      <c r="GWQ155" s="57"/>
      <c r="GWR155" s="57"/>
      <c r="GWS155" s="57"/>
      <c r="GWT155" s="57"/>
      <c r="GWU155" s="57"/>
      <c r="GWV155" s="57"/>
      <c r="GWW155" s="57"/>
      <c r="GWX155" s="57"/>
      <c r="GWY155" s="57"/>
      <c r="GWZ155" s="57"/>
      <c r="GXA155" s="57"/>
      <c r="GXB155" s="57"/>
      <c r="GXC155" s="57"/>
      <c r="GXD155" s="57"/>
      <c r="GXE155" s="57"/>
      <c r="GXF155" s="57"/>
      <c r="GXG155" s="57"/>
      <c r="GXH155" s="57"/>
      <c r="GXI155" s="57"/>
      <c r="GXJ155" s="57"/>
      <c r="GXK155" s="57"/>
      <c r="GXL155" s="57"/>
      <c r="GXM155" s="57"/>
      <c r="GXN155" s="57"/>
      <c r="GXO155" s="57"/>
      <c r="GXP155" s="57"/>
      <c r="GXQ155" s="57"/>
      <c r="GXR155" s="57"/>
      <c r="GXS155" s="57"/>
      <c r="GXT155" s="57"/>
      <c r="GXU155" s="57"/>
      <c r="GXV155" s="57"/>
      <c r="GXW155" s="57"/>
      <c r="GXX155" s="57"/>
      <c r="GXY155" s="57"/>
      <c r="GXZ155" s="57"/>
      <c r="GYA155" s="57"/>
      <c r="GYB155" s="57"/>
      <c r="GYC155" s="57"/>
      <c r="GYD155" s="57"/>
      <c r="GYE155" s="57"/>
      <c r="GYF155" s="57"/>
      <c r="GYG155" s="57"/>
      <c r="GYH155" s="57"/>
      <c r="GYI155" s="57"/>
      <c r="GYJ155" s="57"/>
      <c r="GYK155" s="57"/>
      <c r="GYL155" s="57"/>
      <c r="GYM155" s="57"/>
      <c r="GYN155" s="57"/>
      <c r="GYO155" s="57"/>
      <c r="GYP155" s="57"/>
      <c r="GYQ155" s="57"/>
      <c r="GYR155" s="57"/>
      <c r="GYS155" s="57"/>
      <c r="GYT155" s="57"/>
      <c r="GYU155" s="57"/>
      <c r="GYV155" s="57"/>
      <c r="GYW155" s="57"/>
      <c r="GYX155" s="57"/>
      <c r="GYY155" s="57"/>
      <c r="GYZ155" s="57"/>
      <c r="GZA155" s="57"/>
      <c r="GZB155" s="57"/>
      <c r="GZC155" s="57"/>
      <c r="GZD155" s="57"/>
      <c r="GZE155" s="57"/>
      <c r="GZF155" s="57"/>
      <c r="GZG155" s="57"/>
      <c r="GZH155" s="57"/>
      <c r="GZI155" s="57"/>
      <c r="GZJ155" s="57"/>
      <c r="GZK155" s="57"/>
      <c r="GZL155" s="57"/>
      <c r="GZM155" s="57"/>
      <c r="GZN155" s="57"/>
      <c r="GZO155" s="57"/>
      <c r="GZP155" s="57"/>
      <c r="GZQ155" s="57"/>
      <c r="GZR155" s="57"/>
      <c r="GZS155" s="57"/>
      <c r="GZT155" s="57"/>
      <c r="GZU155" s="57"/>
      <c r="GZV155" s="57"/>
      <c r="GZW155" s="57"/>
      <c r="GZX155" s="57"/>
      <c r="GZY155" s="57"/>
      <c r="GZZ155" s="57"/>
      <c r="HAA155" s="57"/>
      <c r="HAB155" s="57"/>
      <c r="HAC155" s="57"/>
      <c r="HAD155" s="57"/>
      <c r="HAE155" s="57"/>
      <c r="HAF155" s="57"/>
      <c r="HAG155" s="57"/>
      <c r="HAH155" s="57"/>
      <c r="HAI155" s="57"/>
      <c r="HAJ155" s="57"/>
      <c r="HAK155" s="57"/>
      <c r="HAL155" s="57"/>
      <c r="HAM155" s="57"/>
      <c r="HAN155" s="57"/>
      <c r="HAO155" s="57"/>
      <c r="HAP155" s="57"/>
      <c r="HAQ155" s="57"/>
      <c r="HAR155" s="57"/>
      <c r="HAS155" s="57"/>
      <c r="HAT155" s="57"/>
      <c r="HAU155" s="57"/>
      <c r="HAV155" s="57"/>
      <c r="HAW155" s="57"/>
      <c r="HAX155" s="57"/>
      <c r="HAY155" s="57"/>
      <c r="HAZ155" s="57"/>
      <c r="HBA155" s="57"/>
      <c r="HBB155" s="57"/>
      <c r="HBC155" s="57"/>
      <c r="HBD155" s="57"/>
      <c r="HBE155" s="57"/>
      <c r="HBF155" s="57"/>
      <c r="HBG155" s="57"/>
      <c r="HBH155" s="57"/>
      <c r="HBI155" s="57"/>
      <c r="HBJ155" s="57"/>
      <c r="HBK155" s="57"/>
      <c r="HBL155" s="57"/>
      <c r="HBM155" s="57"/>
      <c r="HBN155" s="57"/>
      <c r="HBO155" s="57"/>
      <c r="HBP155" s="57"/>
      <c r="HBQ155" s="57"/>
      <c r="HBR155" s="57"/>
      <c r="HBS155" s="57"/>
      <c r="HBT155" s="57"/>
      <c r="HBU155" s="57"/>
      <c r="HBV155" s="57"/>
      <c r="HBW155" s="57"/>
      <c r="HBX155" s="57"/>
      <c r="HBY155" s="57"/>
      <c r="HBZ155" s="57"/>
      <c r="HCA155" s="57"/>
      <c r="HCB155" s="57"/>
      <c r="HCC155" s="57"/>
      <c r="HCD155" s="57"/>
      <c r="HCE155" s="57"/>
      <c r="HCF155" s="57"/>
      <c r="HCG155" s="57"/>
      <c r="HCH155" s="57"/>
      <c r="HCI155" s="57"/>
      <c r="HCJ155" s="57"/>
      <c r="HCK155" s="57"/>
      <c r="HCL155" s="57"/>
      <c r="HCM155" s="57"/>
      <c r="HCN155" s="57"/>
      <c r="HCO155" s="57"/>
      <c r="HCP155" s="57"/>
      <c r="HCQ155" s="57"/>
      <c r="HCR155" s="57"/>
      <c r="HCS155" s="57"/>
      <c r="HCT155" s="57"/>
      <c r="HCU155" s="57"/>
      <c r="HCV155" s="57"/>
      <c r="HCW155" s="57"/>
      <c r="HCX155" s="57"/>
      <c r="HCY155" s="57"/>
      <c r="HCZ155" s="57"/>
      <c r="HDA155" s="57"/>
      <c r="HDB155" s="57"/>
      <c r="HDC155" s="57"/>
      <c r="HDD155" s="57"/>
      <c r="HDE155" s="57"/>
      <c r="HDF155" s="57"/>
      <c r="HDG155" s="57"/>
      <c r="HDH155" s="57"/>
      <c r="HDI155" s="57"/>
      <c r="HDJ155" s="57"/>
      <c r="HDK155" s="57"/>
      <c r="HDL155" s="57"/>
      <c r="HDM155" s="57"/>
      <c r="HDN155" s="57"/>
      <c r="HDO155" s="57"/>
      <c r="HDP155" s="57"/>
      <c r="HDQ155" s="57"/>
      <c r="HDR155" s="57"/>
      <c r="HDS155" s="57"/>
      <c r="HDT155" s="57"/>
      <c r="HDU155" s="57"/>
      <c r="HDV155" s="57"/>
      <c r="HDW155" s="57"/>
      <c r="HDX155" s="57"/>
      <c r="HDY155" s="57"/>
      <c r="HDZ155" s="57"/>
      <c r="HEA155" s="57"/>
      <c r="HEB155" s="57"/>
      <c r="HEC155" s="57"/>
      <c r="HED155" s="57"/>
      <c r="HEE155" s="57"/>
      <c r="HEF155" s="57"/>
      <c r="HEG155" s="57"/>
      <c r="HEH155" s="57"/>
      <c r="HEI155" s="57"/>
      <c r="HEJ155" s="57"/>
      <c r="HEK155" s="57"/>
      <c r="HEL155" s="57"/>
      <c r="HEM155" s="57"/>
      <c r="HEN155" s="57"/>
      <c r="HEO155" s="57"/>
      <c r="HEP155" s="57"/>
      <c r="HEQ155" s="57"/>
      <c r="HER155" s="57"/>
      <c r="HES155" s="57"/>
      <c r="HET155" s="57"/>
      <c r="HEU155" s="57"/>
      <c r="HEV155" s="57"/>
      <c r="HEW155" s="57"/>
      <c r="HEX155" s="57"/>
      <c r="HEY155" s="57"/>
      <c r="HEZ155" s="57"/>
      <c r="HFA155" s="57"/>
      <c r="HFB155" s="57"/>
      <c r="HFC155" s="57"/>
      <c r="HFD155" s="57"/>
      <c r="HFE155" s="57"/>
      <c r="HFF155" s="57"/>
      <c r="HFG155" s="57"/>
      <c r="HFH155" s="57"/>
      <c r="HFI155" s="57"/>
      <c r="HFJ155" s="57"/>
      <c r="HFK155" s="57"/>
      <c r="HFL155" s="57"/>
      <c r="HFM155" s="57"/>
      <c r="HFN155" s="57"/>
      <c r="HFO155" s="57"/>
      <c r="HFP155" s="57"/>
      <c r="HFQ155" s="57"/>
      <c r="HFR155" s="57"/>
      <c r="HFS155" s="57"/>
      <c r="HFT155" s="57"/>
      <c r="HFU155" s="57"/>
      <c r="HFV155" s="57"/>
      <c r="HFW155" s="57"/>
      <c r="HFX155" s="57"/>
      <c r="HFY155" s="57"/>
      <c r="HFZ155" s="57"/>
      <c r="HGA155" s="57"/>
      <c r="HGB155" s="57"/>
      <c r="HGC155" s="57"/>
      <c r="HGD155" s="57"/>
      <c r="HGE155" s="57"/>
      <c r="HGF155" s="57"/>
      <c r="HGG155" s="57"/>
      <c r="HGH155" s="57"/>
      <c r="HGI155" s="57"/>
      <c r="HGJ155" s="57"/>
      <c r="HGK155" s="57"/>
      <c r="HGL155" s="57"/>
      <c r="HGM155" s="57"/>
      <c r="HGN155" s="57"/>
      <c r="HGO155" s="57"/>
      <c r="HGP155" s="57"/>
      <c r="HGQ155" s="57"/>
      <c r="HGR155" s="57"/>
      <c r="HGS155" s="57"/>
      <c r="HGT155" s="57"/>
      <c r="HGU155" s="57"/>
      <c r="HGV155" s="57"/>
      <c r="HGW155" s="57"/>
      <c r="HGX155" s="57"/>
      <c r="HGY155" s="57"/>
      <c r="HGZ155" s="57"/>
      <c r="HHA155" s="57"/>
      <c r="HHB155" s="57"/>
      <c r="HHC155" s="57"/>
      <c r="HHD155" s="57"/>
      <c r="HHE155" s="57"/>
      <c r="HHF155" s="57"/>
      <c r="HHG155" s="57"/>
      <c r="HHH155" s="57"/>
      <c r="HHI155" s="57"/>
      <c r="HHJ155" s="57"/>
      <c r="HHK155" s="57"/>
      <c r="HHL155" s="57"/>
      <c r="HHM155" s="57"/>
      <c r="HHN155" s="57"/>
      <c r="HHO155" s="57"/>
      <c r="HHP155" s="57"/>
      <c r="HHQ155" s="57"/>
      <c r="HHR155" s="57"/>
      <c r="HHS155" s="57"/>
      <c r="HHT155" s="57"/>
      <c r="HHU155" s="57"/>
      <c r="HHV155" s="57"/>
      <c r="HHW155" s="57"/>
      <c r="HHX155" s="57"/>
      <c r="HHY155" s="57"/>
      <c r="HHZ155" s="57"/>
      <c r="HIA155" s="57"/>
      <c r="HIB155" s="57"/>
      <c r="HIC155" s="57"/>
      <c r="HID155" s="57"/>
      <c r="HIE155" s="57"/>
      <c r="HIF155" s="57"/>
      <c r="HIG155" s="57"/>
      <c r="HIH155" s="57"/>
      <c r="HII155" s="57"/>
      <c r="HIJ155" s="57"/>
      <c r="HIK155" s="57"/>
      <c r="HIL155" s="57"/>
      <c r="HIM155" s="57"/>
      <c r="HIN155" s="57"/>
      <c r="HIO155" s="57"/>
      <c r="HIP155" s="57"/>
      <c r="HIQ155" s="57"/>
      <c r="HIR155" s="57"/>
      <c r="HIS155" s="57"/>
      <c r="HIT155" s="57"/>
      <c r="HIU155" s="57"/>
      <c r="HIV155" s="57"/>
      <c r="HIW155" s="57"/>
      <c r="HIX155" s="57"/>
      <c r="HIY155" s="57"/>
      <c r="HIZ155" s="57"/>
      <c r="HJA155" s="57"/>
      <c r="HJB155" s="57"/>
      <c r="HJC155" s="57"/>
      <c r="HJD155" s="57"/>
      <c r="HJE155" s="57"/>
      <c r="HJF155" s="57"/>
      <c r="HJG155" s="57"/>
      <c r="HJH155" s="57"/>
      <c r="HJI155" s="57"/>
      <c r="HJJ155" s="57"/>
      <c r="HJK155" s="57"/>
      <c r="HJL155" s="57"/>
      <c r="HJM155" s="57"/>
      <c r="HJN155" s="57"/>
      <c r="HJO155" s="57"/>
      <c r="HJP155" s="57"/>
      <c r="HJQ155" s="57"/>
      <c r="HJR155" s="57"/>
      <c r="HJS155" s="57"/>
      <c r="HJT155" s="57"/>
      <c r="HJU155" s="57"/>
      <c r="HJV155" s="57"/>
      <c r="HJW155" s="57"/>
      <c r="HJX155" s="57"/>
      <c r="HJY155" s="57"/>
      <c r="HJZ155" s="57"/>
      <c r="HKA155" s="57"/>
      <c r="HKB155" s="57"/>
      <c r="HKC155" s="57"/>
      <c r="HKD155" s="57"/>
      <c r="HKE155" s="57"/>
      <c r="HKF155" s="57"/>
      <c r="HKG155" s="57"/>
      <c r="HKH155" s="57"/>
      <c r="HKI155" s="57"/>
      <c r="HKJ155" s="57"/>
      <c r="HKK155" s="57"/>
      <c r="HKL155" s="57"/>
      <c r="HKM155" s="57"/>
      <c r="HKN155" s="57"/>
      <c r="HKO155" s="57"/>
      <c r="HKP155" s="57"/>
      <c r="HKQ155" s="57"/>
      <c r="HKR155" s="57"/>
      <c r="HKS155" s="57"/>
      <c r="HKT155" s="57"/>
      <c r="HKU155" s="57"/>
      <c r="HKV155" s="57"/>
      <c r="HKW155" s="57"/>
      <c r="HKX155" s="57"/>
      <c r="HKY155" s="57"/>
      <c r="HKZ155" s="57"/>
      <c r="HLA155" s="57"/>
      <c r="HLB155" s="57"/>
      <c r="HLC155" s="57"/>
      <c r="HLD155" s="57"/>
      <c r="HLE155" s="57"/>
      <c r="HLF155" s="57"/>
      <c r="HLG155" s="57"/>
      <c r="HLH155" s="57"/>
      <c r="HLI155" s="57"/>
      <c r="HLJ155" s="57"/>
      <c r="HLK155" s="57"/>
      <c r="HLL155" s="57"/>
      <c r="HLM155" s="57"/>
      <c r="HLN155" s="57"/>
      <c r="HLO155" s="57"/>
      <c r="HLP155" s="57"/>
      <c r="HLQ155" s="57"/>
      <c r="HLR155" s="57"/>
      <c r="HLS155" s="57"/>
      <c r="HLT155" s="57"/>
      <c r="HLU155" s="57"/>
      <c r="HLV155" s="57"/>
      <c r="HLW155" s="57"/>
      <c r="HLX155" s="57"/>
      <c r="HLY155" s="57"/>
      <c r="HLZ155" s="57"/>
      <c r="HMA155" s="57"/>
      <c r="HMB155" s="57"/>
      <c r="HMC155" s="57"/>
      <c r="HMD155" s="57"/>
      <c r="HME155" s="57"/>
      <c r="HMF155" s="57"/>
      <c r="HMG155" s="57"/>
      <c r="HMH155" s="57"/>
      <c r="HMI155" s="57"/>
      <c r="HMJ155" s="57"/>
      <c r="HMK155" s="57"/>
      <c r="HML155" s="57"/>
      <c r="HMM155" s="57"/>
      <c r="HMN155" s="57"/>
      <c r="HMO155" s="57"/>
      <c r="HMP155" s="57"/>
      <c r="HMQ155" s="57"/>
      <c r="HMR155" s="57"/>
      <c r="HMS155" s="57"/>
      <c r="HMT155" s="57"/>
      <c r="HMU155" s="57"/>
      <c r="HMV155" s="57"/>
      <c r="HMW155" s="57"/>
      <c r="HMX155" s="57"/>
      <c r="HMY155" s="57"/>
      <c r="HMZ155" s="57"/>
      <c r="HNA155" s="57"/>
      <c r="HNB155" s="57"/>
      <c r="HNC155" s="57"/>
      <c r="HND155" s="57"/>
      <c r="HNE155" s="57"/>
      <c r="HNF155" s="57"/>
      <c r="HNG155" s="57"/>
      <c r="HNH155" s="57"/>
      <c r="HNI155" s="57"/>
      <c r="HNJ155" s="57"/>
      <c r="HNK155" s="57"/>
      <c r="HNL155" s="57"/>
      <c r="HNM155" s="57"/>
      <c r="HNN155" s="57"/>
      <c r="HNO155" s="57"/>
      <c r="HNP155" s="57"/>
      <c r="HNQ155" s="57"/>
      <c r="HNR155" s="57"/>
      <c r="HNS155" s="57"/>
      <c r="HNT155" s="57"/>
      <c r="HNU155" s="57"/>
      <c r="HNV155" s="57"/>
      <c r="HNW155" s="57"/>
      <c r="HNX155" s="57"/>
      <c r="HNY155" s="57"/>
      <c r="HNZ155" s="57"/>
      <c r="HOA155" s="57"/>
      <c r="HOB155" s="57"/>
      <c r="HOC155" s="57"/>
      <c r="HOD155" s="57"/>
      <c r="HOE155" s="57"/>
      <c r="HOF155" s="57"/>
      <c r="HOG155" s="57"/>
      <c r="HOH155" s="57"/>
      <c r="HOI155" s="57"/>
      <c r="HOJ155" s="57"/>
      <c r="HOK155" s="57"/>
      <c r="HOL155" s="57"/>
      <c r="HOM155" s="57"/>
      <c r="HON155" s="57"/>
      <c r="HOO155" s="57"/>
      <c r="HOP155" s="57"/>
      <c r="HOQ155" s="57"/>
      <c r="HOR155" s="57"/>
      <c r="HOS155" s="57"/>
      <c r="HOT155" s="57"/>
      <c r="HOU155" s="57"/>
      <c r="HOV155" s="57"/>
      <c r="HOW155" s="57"/>
      <c r="HOX155" s="57"/>
      <c r="HOY155" s="57"/>
      <c r="HOZ155" s="57"/>
      <c r="HPA155" s="57"/>
      <c r="HPB155" s="57"/>
      <c r="HPC155" s="57"/>
      <c r="HPD155" s="57"/>
      <c r="HPE155" s="57"/>
      <c r="HPF155" s="57"/>
      <c r="HPG155" s="57"/>
      <c r="HPH155" s="57"/>
      <c r="HPI155" s="57"/>
      <c r="HPJ155" s="57"/>
      <c r="HPK155" s="57"/>
      <c r="HPL155" s="57"/>
      <c r="HPM155" s="57"/>
      <c r="HPN155" s="57"/>
      <c r="HPO155" s="57"/>
      <c r="HPP155" s="57"/>
      <c r="HPQ155" s="57"/>
      <c r="HPR155" s="57"/>
      <c r="HPS155" s="57"/>
      <c r="HPT155" s="57"/>
      <c r="HPU155" s="57"/>
      <c r="HPV155" s="57"/>
      <c r="HPW155" s="57"/>
      <c r="HPX155" s="57"/>
      <c r="HPY155" s="57"/>
      <c r="HPZ155" s="57"/>
      <c r="HQA155" s="57"/>
      <c r="HQB155" s="57"/>
      <c r="HQC155" s="57"/>
      <c r="HQD155" s="57"/>
      <c r="HQE155" s="57"/>
      <c r="HQF155" s="57"/>
      <c r="HQG155" s="57"/>
      <c r="HQH155" s="57"/>
      <c r="HQI155" s="57"/>
      <c r="HQJ155" s="57"/>
      <c r="HQK155" s="57"/>
      <c r="HQL155" s="57"/>
      <c r="HQM155" s="57"/>
      <c r="HQN155" s="57"/>
      <c r="HQO155" s="57"/>
      <c r="HQP155" s="57"/>
      <c r="HQQ155" s="57"/>
      <c r="HQR155" s="57"/>
      <c r="HQS155" s="57"/>
      <c r="HQT155" s="57"/>
      <c r="HQU155" s="57"/>
      <c r="HQV155" s="57"/>
      <c r="HQW155" s="57"/>
      <c r="HQX155" s="57"/>
      <c r="HQY155" s="57"/>
      <c r="HQZ155" s="57"/>
      <c r="HRA155" s="57"/>
      <c r="HRB155" s="57"/>
      <c r="HRC155" s="57"/>
      <c r="HRD155" s="57"/>
      <c r="HRE155" s="57"/>
      <c r="HRF155" s="57"/>
      <c r="HRG155" s="57"/>
      <c r="HRH155" s="57"/>
      <c r="HRI155" s="57"/>
      <c r="HRJ155" s="57"/>
      <c r="HRK155" s="57"/>
      <c r="HRL155" s="57"/>
      <c r="HRM155" s="57"/>
      <c r="HRN155" s="57"/>
      <c r="HRO155" s="57"/>
      <c r="HRP155" s="57"/>
      <c r="HRQ155" s="57"/>
      <c r="HRR155" s="57"/>
      <c r="HRS155" s="57"/>
      <c r="HRT155" s="57"/>
      <c r="HRU155" s="57"/>
      <c r="HRV155" s="57"/>
      <c r="HRW155" s="57"/>
      <c r="HRX155" s="57"/>
      <c r="HRY155" s="57"/>
      <c r="HRZ155" s="57"/>
      <c r="HSA155" s="57"/>
      <c r="HSB155" s="57"/>
      <c r="HSC155" s="57"/>
      <c r="HSD155" s="57"/>
      <c r="HSE155" s="57"/>
      <c r="HSF155" s="57"/>
      <c r="HSG155" s="57"/>
      <c r="HSH155" s="57"/>
      <c r="HSI155" s="57"/>
      <c r="HSJ155" s="57"/>
      <c r="HSK155" s="57"/>
      <c r="HSL155" s="57"/>
      <c r="HSM155" s="57"/>
      <c r="HSN155" s="57"/>
      <c r="HSO155" s="57"/>
      <c r="HSP155" s="57"/>
      <c r="HSQ155" s="57"/>
      <c r="HSR155" s="57"/>
      <c r="HSS155" s="57"/>
      <c r="HST155" s="57"/>
      <c r="HSU155" s="57"/>
      <c r="HSV155" s="57"/>
      <c r="HSW155" s="57"/>
      <c r="HSX155" s="57"/>
      <c r="HSY155" s="57"/>
      <c r="HSZ155" s="57"/>
      <c r="HTA155" s="57"/>
      <c r="HTB155" s="57"/>
      <c r="HTC155" s="57"/>
      <c r="HTD155" s="57"/>
      <c r="HTE155" s="57"/>
      <c r="HTF155" s="57"/>
      <c r="HTG155" s="57"/>
      <c r="HTH155" s="57"/>
      <c r="HTI155" s="57"/>
      <c r="HTJ155" s="57"/>
      <c r="HTK155" s="57"/>
      <c r="HTL155" s="57"/>
      <c r="HTM155" s="57"/>
      <c r="HTN155" s="57"/>
      <c r="HTO155" s="57"/>
      <c r="HTP155" s="57"/>
      <c r="HTQ155" s="57"/>
      <c r="HTR155" s="57"/>
      <c r="HTS155" s="57"/>
      <c r="HTT155" s="57"/>
      <c r="HTU155" s="57"/>
      <c r="HTV155" s="57"/>
      <c r="HTW155" s="57"/>
      <c r="HTX155" s="57"/>
      <c r="HTY155" s="57"/>
      <c r="HTZ155" s="57"/>
      <c r="HUA155" s="57"/>
      <c r="HUB155" s="57"/>
      <c r="HUC155" s="57"/>
      <c r="HUD155" s="57"/>
      <c r="HUE155" s="57"/>
      <c r="HUF155" s="57"/>
      <c r="HUG155" s="57"/>
      <c r="HUH155" s="57"/>
      <c r="HUI155" s="57"/>
      <c r="HUJ155" s="57"/>
      <c r="HUK155" s="57"/>
      <c r="HUL155" s="57"/>
      <c r="HUM155" s="57"/>
      <c r="HUN155" s="57"/>
      <c r="HUO155" s="57"/>
      <c r="HUP155" s="57"/>
      <c r="HUQ155" s="57"/>
      <c r="HUR155" s="57"/>
      <c r="HUS155" s="57"/>
      <c r="HUT155" s="57"/>
      <c r="HUU155" s="57"/>
      <c r="HUV155" s="57"/>
      <c r="HUW155" s="57"/>
      <c r="HUX155" s="57"/>
      <c r="HUY155" s="57"/>
      <c r="HUZ155" s="57"/>
      <c r="HVA155" s="57"/>
      <c r="HVB155" s="57"/>
      <c r="HVC155" s="57"/>
      <c r="HVD155" s="57"/>
      <c r="HVE155" s="57"/>
      <c r="HVF155" s="57"/>
      <c r="HVG155" s="57"/>
      <c r="HVH155" s="57"/>
      <c r="HVI155" s="57"/>
      <c r="HVJ155" s="57"/>
      <c r="HVK155" s="57"/>
      <c r="HVL155" s="57"/>
      <c r="HVM155" s="57"/>
      <c r="HVN155" s="57"/>
      <c r="HVO155" s="57"/>
      <c r="HVP155" s="57"/>
      <c r="HVQ155" s="57"/>
      <c r="HVR155" s="57"/>
      <c r="HVS155" s="57"/>
      <c r="HVT155" s="57"/>
      <c r="HVU155" s="57"/>
      <c r="HVV155" s="57"/>
      <c r="HVW155" s="57"/>
      <c r="HVX155" s="57"/>
      <c r="HVY155" s="57"/>
      <c r="HVZ155" s="57"/>
      <c r="HWA155" s="57"/>
      <c r="HWB155" s="57"/>
      <c r="HWC155" s="57"/>
      <c r="HWD155" s="57"/>
      <c r="HWE155" s="57"/>
      <c r="HWF155" s="57"/>
      <c r="HWG155" s="57"/>
      <c r="HWH155" s="57"/>
      <c r="HWI155" s="57"/>
      <c r="HWJ155" s="57"/>
      <c r="HWK155" s="57"/>
      <c r="HWL155" s="57"/>
      <c r="HWM155" s="57"/>
      <c r="HWN155" s="57"/>
      <c r="HWO155" s="57"/>
      <c r="HWP155" s="57"/>
      <c r="HWQ155" s="57"/>
      <c r="HWR155" s="57"/>
      <c r="HWS155" s="57"/>
      <c r="HWT155" s="57"/>
      <c r="HWU155" s="57"/>
      <c r="HWV155" s="57"/>
      <c r="HWW155" s="57"/>
      <c r="HWX155" s="57"/>
      <c r="HWY155" s="57"/>
      <c r="HWZ155" s="57"/>
      <c r="HXA155" s="57"/>
      <c r="HXB155" s="57"/>
      <c r="HXC155" s="57"/>
      <c r="HXD155" s="57"/>
      <c r="HXE155" s="57"/>
      <c r="HXF155" s="57"/>
      <c r="HXG155" s="57"/>
      <c r="HXH155" s="57"/>
      <c r="HXI155" s="57"/>
      <c r="HXJ155" s="57"/>
      <c r="HXK155" s="57"/>
      <c r="HXL155" s="57"/>
      <c r="HXM155" s="57"/>
      <c r="HXN155" s="57"/>
      <c r="HXO155" s="57"/>
      <c r="HXP155" s="57"/>
      <c r="HXQ155" s="57"/>
      <c r="HXR155" s="57"/>
      <c r="HXS155" s="57"/>
      <c r="HXT155" s="57"/>
      <c r="HXU155" s="57"/>
      <c r="HXV155" s="57"/>
      <c r="HXW155" s="57"/>
      <c r="HXX155" s="57"/>
      <c r="HXY155" s="57"/>
      <c r="HXZ155" s="57"/>
      <c r="HYA155" s="57"/>
      <c r="HYB155" s="57"/>
      <c r="HYC155" s="57"/>
      <c r="HYD155" s="57"/>
      <c r="HYE155" s="57"/>
      <c r="HYF155" s="57"/>
      <c r="HYG155" s="57"/>
      <c r="HYH155" s="57"/>
      <c r="HYI155" s="57"/>
      <c r="HYJ155" s="57"/>
      <c r="HYK155" s="57"/>
      <c r="HYL155" s="57"/>
      <c r="HYM155" s="57"/>
      <c r="HYN155" s="57"/>
      <c r="HYO155" s="57"/>
      <c r="HYP155" s="57"/>
      <c r="HYQ155" s="57"/>
      <c r="HYR155" s="57"/>
      <c r="HYS155" s="57"/>
      <c r="HYT155" s="57"/>
      <c r="HYU155" s="57"/>
      <c r="HYV155" s="57"/>
      <c r="HYW155" s="57"/>
      <c r="HYX155" s="57"/>
      <c r="HYY155" s="57"/>
      <c r="HYZ155" s="57"/>
      <c r="HZA155" s="57"/>
      <c r="HZB155" s="57"/>
      <c r="HZC155" s="57"/>
      <c r="HZD155" s="57"/>
      <c r="HZE155" s="57"/>
      <c r="HZF155" s="57"/>
      <c r="HZG155" s="57"/>
      <c r="HZH155" s="57"/>
      <c r="HZI155" s="57"/>
      <c r="HZJ155" s="57"/>
      <c r="HZK155" s="57"/>
      <c r="HZL155" s="57"/>
      <c r="HZM155" s="57"/>
      <c r="HZN155" s="57"/>
      <c r="HZO155" s="57"/>
      <c r="HZP155" s="57"/>
      <c r="HZQ155" s="57"/>
      <c r="HZR155" s="57"/>
      <c r="HZS155" s="57"/>
      <c r="HZT155" s="57"/>
      <c r="HZU155" s="57"/>
      <c r="HZV155" s="57"/>
      <c r="HZW155" s="57"/>
      <c r="HZX155" s="57"/>
      <c r="HZY155" s="57"/>
      <c r="HZZ155" s="57"/>
      <c r="IAA155" s="57"/>
      <c r="IAB155" s="57"/>
      <c r="IAC155" s="57"/>
      <c r="IAD155" s="57"/>
      <c r="IAE155" s="57"/>
      <c r="IAF155" s="57"/>
      <c r="IAG155" s="57"/>
      <c r="IAH155" s="57"/>
      <c r="IAI155" s="57"/>
      <c r="IAJ155" s="57"/>
      <c r="IAK155" s="57"/>
      <c r="IAL155" s="57"/>
      <c r="IAM155" s="57"/>
      <c r="IAN155" s="57"/>
      <c r="IAO155" s="57"/>
      <c r="IAP155" s="57"/>
      <c r="IAQ155" s="57"/>
      <c r="IAR155" s="57"/>
      <c r="IAS155" s="57"/>
      <c r="IAT155" s="57"/>
      <c r="IAU155" s="57"/>
      <c r="IAV155" s="57"/>
      <c r="IAW155" s="57"/>
      <c r="IAX155" s="57"/>
      <c r="IAY155" s="57"/>
      <c r="IAZ155" s="57"/>
      <c r="IBA155" s="57"/>
      <c r="IBB155" s="57"/>
      <c r="IBC155" s="57"/>
      <c r="IBD155" s="57"/>
      <c r="IBE155" s="57"/>
      <c r="IBF155" s="57"/>
      <c r="IBG155" s="57"/>
      <c r="IBH155" s="57"/>
      <c r="IBI155" s="57"/>
      <c r="IBJ155" s="57"/>
      <c r="IBK155" s="57"/>
      <c r="IBL155" s="57"/>
      <c r="IBM155" s="57"/>
      <c r="IBN155" s="57"/>
      <c r="IBO155" s="57"/>
      <c r="IBP155" s="57"/>
      <c r="IBQ155" s="57"/>
      <c r="IBR155" s="57"/>
      <c r="IBS155" s="57"/>
      <c r="IBT155" s="57"/>
      <c r="IBU155" s="57"/>
      <c r="IBV155" s="57"/>
      <c r="IBW155" s="57"/>
      <c r="IBX155" s="57"/>
      <c r="IBY155" s="57"/>
      <c r="IBZ155" s="57"/>
      <c r="ICA155" s="57"/>
      <c r="ICB155" s="57"/>
      <c r="ICC155" s="57"/>
      <c r="ICD155" s="57"/>
      <c r="ICE155" s="57"/>
      <c r="ICF155" s="57"/>
      <c r="ICG155" s="57"/>
      <c r="ICH155" s="57"/>
      <c r="ICI155" s="57"/>
      <c r="ICJ155" s="57"/>
      <c r="ICK155" s="57"/>
      <c r="ICL155" s="57"/>
      <c r="ICM155" s="57"/>
      <c r="ICN155" s="57"/>
      <c r="ICO155" s="57"/>
      <c r="ICP155" s="57"/>
      <c r="ICQ155" s="57"/>
      <c r="ICR155" s="57"/>
      <c r="ICS155" s="57"/>
      <c r="ICT155" s="57"/>
      <c r="ICU155" s="57"/>
      <c r="ICV155" s="57"/>
      <c r="ICW155" s="57"/>
      <c r="ICX155" s="57"/>
      <c r="ICY155" s="57"/>
      <c r="ICZ155" s="57"/>
      <c r="IDA155" s="57"/>
      <c r="IDB155" s="57"/>
      <c r="IDC155" s="57"/>
      <c r="IDD155" s="57"/>
      <c r="IDE155" s="57"/>
      <c r="IDF155" s="57"/>
      <c r="IDG155" s="57"/>
      <c r="IDH155" s="57"/>
      <c r="IDI155" s="57"/>
      <c r="IDJ155" s="57"/>
      <c r="IDK155" s="57"/>
      <c r="IDL155" s="57"/>
      <c r="IDM155" s="57"/>
      <c r="IDN155" s="57"/>
      <c r="IDO155" s="57"/>
      <c r="IDP155" s="57"/>
      <c r="IDQ155" s="57"/>
      <c r="IDR155" s="57"/>
      <c r="IDS155" s="57"/>
      <c r="IDT155" s="57"/>
      <c r="IDU155" s="57"/>
      <c r="IDV155" s="57"/>
      <c r="IDW155" s="57"/>
      <c r="IDX155" s="57"/>
      <c r="IDY155" s="57"/>
      <c r="IDZ155" s="57"/>
      <c r="IEA155" s="57"/>
      <c r="IEB155" s="57"/>
      <c r="IEC155" s="57"/>
      <c r="IED155" s="57"/>
      <c r="IEE155" s="57"/>
      <c r="IEF155" s="57"/>
      <c r="IEG155" s="57"/>
      <c r="IEH155" s="57"/>
      <c r="IEI155" s="57"/>
      <c r="IEJ155" s="57"/>
      <c r="IEK155" s="57"/>
      <c r="IEL155" s="57"/>
      <c r="IEM155" s="57"/>
      <c r="IEN155" s="57"/>
      <c r="IEO155" s="57"/>
      <c r="IEP155" s="57"/>
      <c r="IEQ155" s="57"/>
      <c r="IER155" s="57"/>
      <c r="IES155" s="57"/>
      <c r="IET155" s="57"/>
      <c r="IEU155" s="57"/>
      <c r="IEV155" s="57"/>
      <c r="IEW155" s="57"/>
      <c r="IEX155" s="57"/>
      <c r="IEY155" s="57"/>
      <c r="IEZ155" s="57"/>
      <c r="IFA155" s="57"/>
      <c r="IFB155" s="57"/>
      <c r="IFC155" s="57"/>
      <c r="IFD155" s="57"/>
      <c r="IFE155" s="57"/>
      <c r="IFF155" s="57"/>
      <c r="IFG155" s="57"/>
      <c r="IFH155" s="57"/>
      <c r="IFI155" s="57"/>
      <c r="IFJ155" s="57"/>
      <c r="IFK155" s="57"/>
      <c r="IFL155" s="57"/>
      <c r="IFM155" s="57"/>
      <c r="IFN155" s="57"/>
      <c r="IFO155" s="57"/>
      <c r="IFP155" s="57"/>
      <c r="IFQ155" s="57"/>
      <c r="IFR155" s="57"/>
      <c r="IFS155" s="57"/>
      <c r="IFT155" s="57"/>
      <c r="IFU155" s="57"/>
      <c r="IFV155" s="57"/>
      <c r="IFW155" s="57"/>
      <c r="IFX155" s="57"/>
      <c r="IFY155" s="57"/>
      <c r="IFZ155" s="57"/>
      <c r="IGA155" s="57"/>
      <c r="IGB155" s="57"/>
      <c r="IGC155" s="57"/>
      <c r="IGD155" s="57"/>
      <c r="IGE155" s="57"/>
      <c r="IGF155" s="57"/>
      <c r="IGG155" s="57"/>
      <c r="IGH155" s="57"/>
      <c r="IGI155" s="57"/>
      <c r="IGJ155" s="57"/>
      <c r="IGK155" s="57"/>
      <c r="IGL155" s="57"/>
      <c r="IGM155" s="57"/>
      <c r="IGN155" s="57"/>
      <c r="IGO155" s="57"/>
      <c r="IGP155" s="57"/>
      <c r="IGQ155" s="57"/>
      <c r="IGR155" s="57"/>
      <c r="IGS155" s="57"/>
      <c r="IGT155" s="57"/>
      <c r="IGU155" s="57"/>
      <c r="IGV155" s="57"/>
      <c r="IGW155" s="57"/>
      <c r="IGX155" s="57"/>
      <c r="IGY155" s="57"/>
      <c r="IGZ155" s="57"/>
      <c r="IHA155" s="57"/>
      <c r="IHB155" s="57"/>
      <c r="IHC155" s="57"/>
      <c r="IHD155" s="57"/>
      <c r="IHE155" s="57"/>
      <c r="IHF155" s="57"/>
      <c r="IHG155" s="57"/>
      <c r="IHH155" s="57"/>
      <c r="IHI155" s="57"/>
      <c r="IHJ155" s="57"/>
      <c r="IHK155" s="57"/>
      <c r="IHL155" s="57"/>
      <c r="IHM155" s="57"/>
      <c r="IHN155" s="57"/>
      <c r="IHO155" s="57"/>
      <c r="IHP155" s="57"/>
      <c r="IHQ155" s="57"/>
      <c r="IHR155" s="57"/>
      <c r="IHS155" s="57"/>
      <c r="IHT155" s="57"/>
      <c r="IHU155" s="57"/>
      <c r="IHV155" s="57"/>
      <c r="IHW155" s="57"/>
      <c r="IHX155" s="57"/>
      <c r="IHY155" s="57"/>
      <c r="IHZ155" s="57"/>
      <c r="IIA155" s="57"/>
      <c r="IIB155" s="57"/>
      <c r="IIC155" s="57"/>
      <c r="IID155" s="57"/>
      <c r="IIE155" s="57"/>
      <c r="IIF155" s="57"/>
      <c r="IIG155" s="57"/>
      <c r="IIH155" s="57"/>
      <c r="III155" s="57"/>
      <c r="IIJ155" s="57"/>
      <c r="IIK155" s="57"/>
      <c r="IIL155" s="57"/>
      <c r="IIM155" s="57"/>
      <c r="IIN155" s="57"/>
      <c r="IIO155" s="57"/>
      <c r="IIP155" s="57"/>
      <c r="IIQ155" s="57"/>
      <c r="IIR155" s="57"/>
      <c r="IIS155" s="57"/>
      <c r="IIT155" s="57"/>
      <c r="IIU155" s="57"/>
      <c r="IIV155" s="57"/>
      <c r="IIW155" s="57"/>
      <c r="IIX155" s="57"/>
      <c r="IIY155" s="57"/>
      <c r="IIZ155" s="57"/>
      <c r="IJA155" s="57"/>
      <c r="IJB155" s="57"/>
      <c r="IJC155" s="57"/>
      <c r="IJD155" s="57"/>
      <c r="IJE155" s="57"/>
      <c r="IJF155" s="57"/>
      <c r="IJG155" s="57"/>
      <c r="IJH155" s="57"/>
      <c r="IJI155" s="57"/>
      <c r="IJJ155" s="57"/>
      <c r="IJK155" s="57"/>
      <c r="IJL155" s="57"/>
      <c r="IJM155" s="57"/>
      <c r="IJN155" s="57"/>
      <c r="IJO155" s="57"/>
      <c r="IJP155" s="57"/>
      <c r="IJQ155" s="57"/>
      <c r="IJR155" s="57"/>
      <c r="IJS155" s="57"/>
      <c r="IJT155" s="57"/>
      <c r="IJU155" s="57"/>
      <c r="IJV155" s="57"/>
      <c r="IJW155" s="57"/>
      <c r="IJX155" s="57"/>
      <c r="IJY155" s="57"/>
      <c r="IJZ155" s="57"/>
      <c r="IKA155" s="57"/>
      <c r="IKB155" s="57"/>
      <c r="IKC155" s="57"/>
      <c r="IKD155" s="57"/>
      <c r="IKE155" s="57"/>
      <c r="IKF155" s="57"/>
      <c r="IKG155" s="57"/>
      <c r="IKH155" s="57"/>
      <c r="IKI155" s="57"/>
      <c r="IKJ155" s="57"/>
      <c r="IKK155" s="57"/>
      <c r="IKL155" s="57"/>
      <c r="IKM155" s="57"/>
      <c r="IKN155" s="57"/>
      <c r="IKO155" s="57"/>
      <c r="IKP155" s="57"/>
      <c r="IKQ155" s="57"/>
      <c r="IKR155" s="57"/>
      <c r="IKS155" s="57"/>
      <c r="IKT155" s="57"/>
      <c r="IKU155" s="57"/>
      <c r="IKV155" s="57"/>
      <c r="IKW155" s="57"/>
      <c r="IKX155" s="57"/>
      <c r="IKY155" s="57"/>
      <c r="IKZ155" s="57"/>
      <c r="ILA155" s="57"/>
      <c r="ILB155" s="57"/>
      <c r="ILC155" s="57"/>
      <c r="ILD155" s="57"/>
      <c r="ILE155" s="57"/>
      <c r="ILF155" s="57"/>
      <c r="ILG155" s="57"/>
      <c r="ILH155" s="57"/>
      <c r="ILI155" s="57"/>
      <c r="ILJ155" s="57"/>
      <c r="ILK155" s="57"/>
      <c r="ILL155" s="57"/>
      <c r="ILM155" s="57"/>
      <c r="ILN155" s="57"/>
      <c r="ILO155" s="57"/>
      <c r="ILP155" s="57"/>
      <c r="ILQ155" s="57"/>
      <c r="ILR155" s="57"/>
      <c r="ILS155" s="57"/>
      <c r="ILT155" s="57"/>
      <c r="ILU155" s="57"/>
      <c r="ILV155" s="57"/>
      <c r="ILW155" s="57"/>
      <c r="ILX155" s="57"/>
      <c r="ILY155" s="57"/>
      <c r="ILZ155" s="57"/>
      <c r="IMA155" s="57"/>
      <c r="IMB155" s="57"/>
      <c r="IMC155" s="57"/>
      <c r="IMD155" s="57"/>
      <c r="IME155" s="57"/>
      <c r="IMF155" s="57"/>
      <c r="IMG155" s="57"/>
      <c r="IMH155" s="57"/>
      <c r="IMI155" s="57"/>
      <c r="IMJ155" s="57"/>
      <c r="IMK155" s="57"/>
      <c r="IML155" s="57"/>
      <c r="IMM155" s="57"/>
      <c r="IMN155" s="57"/>
      <c r="IMO155" s="57"/>
      <c r="IMP155" s="57"/>
      <c r="IMQ155" s="57"/>
      <c r="IMR155" s="57"/>
      <c r="IMS155" s="57"/>
      <c r="IMT155" s="57"/>
      <c r="IMU155" s="57"/>
      <c r="IMV155" s="57"/>
      <c r="IMW155" s="57"/>
      <c r="IMX155" s="57"/>
      <c r="IMY155" s="57"/>
      <c r="IMZ155" s="57"/>
      <c r="INA155" s="57"/>
      <c r="INB155" s="57"/>
      <c r="INC155" s="57"/>
      <c r="IND155" s="57"/>
      <c r="INE155" s="57"/>
      <c r="INF155" s="57"/>
      <c r="ING155" s="57"/>
      <c r="INH155" s="57"/>
      <c r="INI155" s="57"/>
      <c r="INJ155" s="57"/>
      <c r="INK155" s="57"/>
      <c r="INL155" s="57"/>
      <c r="INM155" s="57"/>
      <c r="INN155" s="57"/>
      <c r="INO155" s="57"/>
      <c r="INP155" s="57"/>
      <c r="INQ155" s="57"/>
      <c r="INR155" s="57"/>
      <c r="INS155" s="57"/>
      <c r="INT155" s="57"/>
      <c r="INU155" s="57"/>
      <c r="INV155" s="57"/>
      <c r="INW155" s="57"/>
      <c r="INX155" s="57"/>
      <c r="INY155" s="57"/>
      <c r="INZ155" s="57"/>
      <c r="IOA155" s="57"/>
      <c r="IOB155" s="57"/>
      <c r="IOC155" s="57"/>
      <c r="IOD155" s="57"/>
      <c r="IOE155" s="57"/>
      <c r="IOF155" s="57"/>
      <c r="IOG155" s="57"/>
      <c r="IOH155" s="57"/>
      <c r="IOI155" s="57"/>
      <c r="IOJ155" s="57"/>
      <c r="IOK155" s="57"/>
      <c r="IOL155" s="57"/>
      <c r="IOM155" s="57"/>
      <c r="ION155" s="57"/>
      <c r="IOO155" s="57"/>
      <c r="IOP155" s="57"/>
      <c r="IOQ155" s="57"/>
      <c r="IOR155" s="57"/>
      <c r="IOS155" s="57"/>
      <c r="IOT155" s="57"/>
      <c r="IOU155" s="57"/>
      <c r="IOV155" s="57"/>
      <c r="IOW155" s="57"/>
      <c r="IOX155" s="57"/>
      <c r="IOY155" s="57"/>
      <c r="IOZ155" s="57"/>
      <c r="IPA155" s="57"/>
      <c r="IPB155" s="57"/>
      <c r="IPC155" s="57"/>
      <c r="IPD155" s="57"/>
      <c r="IPE155" s="57"/>
      <c r="IPF155" s="57"/>
      <c r="IPG155" s="57"/>
      <c r="IPH155" s="57"/>
      <c r="IPI155" s="57"/>
      <c r="IPJ155" s="57"/>
      <c r="IPK155" s="57"/>
      <c r="IPL155" s="57"/>
      <c r="IPM155" s="57"/>
      <c r="IPN155" s="57"/>
      <c r="IPO155" s="57"/>
      <c r="IPP155" s="57"/>
      <c r="IPQ155" s="57"/>
      <c r="IPR155" s="57"/>
      <c r="IPS155" s="57"/>
      <c r="IPT155" s="57"/>
      <c r="IPU155" s="57"/>
      <c r="IPV155" s="57"/>
      <c r="IPW155" s="57"/>
      <c r="IPX155" s="57"/>
      <c r="IPY155" s="57"/>
      <c r="IPZ155" s="57"/>
      <c r="IQA155" s="57"/>
      <c r="IQB155" s="57"/>
      <c r="IQC155" s="57"/>
      <c r="IQD155" s="57"/>
      <c r="IQE155" s="57"/>
      <c r="IQF155" s="57"/>
      <c r="IQG155" s="57"/>
      <c r="IQH155" s="57"/>
      <c r="IQI155" s="57"/>
      <c r="IQJ155" s="57"/>
      <c r="IQK155" s="57"/>
      <c r="IQL155" s="57"/>
      <c r="IQM155" s="57"/>
      <c r="IQN155" s="57"/>
      <c r="IQO155" s="57"/>
      <c r="IQP155" s="57"/>
      <c r="IQQ155" s="57"/>
      <c r="IQR155" s="57"/>
      <c r="IQS155" s="57"/>
      <c r="IQT155" s="57"/>
      <c r="IQU155" s="57"/>
      <c r="IQV155" s="57"/>
      <c r="IQW155" s="57"/>
      <c r="IQX155" s="57"/>
      <c r="IQY155" s="57"/>
      <c r="IQZ155" s="57"/>
      <c r="IRA155" s="57"/>
      <c r="IRB155" s="57"/>
      <c r="IRC155" s="57"/>
      <c r="IRD155" s="57"/>
      <c r="IRE155" s="57"/>
      <c r="IRF155" s="57"/>
      <c r="IRG155" s="57"/>
      <c r="IRH155" s="57"/>
      <c r="IRI155" s="57"/>
      <c r="IRJ155" s="57"/>
      <c r="IRK155" s="57"/>
      <c r="IRL155" s="57"/>
      <c r="IRM155" s="57"/>
      <c r="IRN155" s="57"/>
      <c r="IRO155" s="57"/>
      <c r="IRP155" s="57"/>
      <c r="IRQ155" s="57"/>
      <c r="IRR155" s="57"/>
      <c r="IRS155" s="57"/>
      <c r="IRT155" s="57"/>
      <c r="IRU155" s="57"/>
      <c r="IRV155" s="57"/>
      <c r="IRW155" s="57"/>
      <c r="IRX155" s="57"/>
      <c r="IRY155" s="57"/>
      <c r="IRZ155" s="57"/>
      <c r="ISA155" s="57"/>
      <c r="ISB155" s="57"/>
      <c r="ISC155" s="57"/>
      <c r="ISD155" s="57"/>
      <c r="ISE155" s="57"/>
      <c r="ISF155" s="57"/>
      <c r="ISG155" s="57"/>
      <c r="ISH155" s="57"/>
      <c r="ISI155" s="57"/>
      <c r="ISJ155" s="57"/>
      <c r="ISK155" s="57"/>
      <c r="ISL155" s="57"/>
      <c r="ISM155" s="57"/>
      <c r="ISN155" s="57"/>
      <c r="ISO155" s="57"/>
      <c r="ISP155" s="57"/>
      <c r="ISQ155" s="57"/>
      <c r="ISR155" s="57"/>
      <c r="ISS155" s="57"/>
      <c r="IST155" s="57"/>
      <c r="ISU155" s="57"/>
      <c r="ISV155" s="57"/>
      <c r="ISW155" s="57"/>
      <c r="ISX155" s="57"/>
      <c r="ISY155" s="57"/>
      <c r="ISZ155" s="57"/>
      <c r="ITA155" s="57"/>
      <c r="ITB155" s="57"/>
      <c r="ITC155" s="57"/>
      <c r="ITD155" s="57"/>
      <c r="ITE155" s="57"/>
      <c r="ITF155" s="57"/>
      <c r="ITG155" s="57"/>
      <c r="ITH155" s="57"/>
      <c r="ITI155" s="57"/>
      <c r="ITJ155" s="57"/>
      <c r="ITK155" s="57"/>
      <c r="ITL155" s="57"/>
      <c r="ITM155" s="57"/>
      <c r="ITN155" s="57"/>
      <c r="ITO155" s="57"/>
      <c r="ITP155" s="57"/>
      <c r="ITQ155" s="57"/>
      <c r="ITR155" s="57"/>
      <c r="ITS155" s="57"/>
      <c r="ITT155" s="57"/>
      <c r="ITU155" s="57"/>
      <c r="ITV155" s="57"/>
      <c r="ITW155" s="57"/>
      <c r="ITX155" s="57"/>
      <c r="ITY155" s="57"/>
      <c r="ITZ155" s="57"/>
      <c r="IUA155" s="57"/>
      <c r="IUB155" s="57"/>
      <c r="IUC155" s="57"/>
      <c r="IUD155" s="57"/>
      <c r="IUE155" s="57"/>
      <c r="IUF155" s="57"/>
      <c r="IUG155" s="57"/>
      <c r="IUH155" s="57"/>
      <c r="IUI155" s="57"/>
      <c r="IUJ155" s="57"/>
      <c r="IUK155" s="57"/>
      <c r="IUL155" s="57"/>
      <c r="IUM155" s="57"/>
      <c r="IUN155" s="57"/>
      <c r="IUO155" s="57"/>
      <c r="IUP155" s="57"/>
      <c r="IUQ155" s="57"/>
      <c r="IUR155" s="57"/>
      <c r="IUS155" s="57"/>
      <c r="IUT155" s="57"/>
      <c r="IUU155" s="57"/>
      <c r="IUV155" s="57"/>
      <c r="IUW155" s="57"/>
      <c r="IUX155" s="57"/>
      <c r="IUY155" s="57"/>
      <c r="IUZ155" s="57"/>
      <c r="IVA155" s="57"/>
      <c r="IVB155" s="57"/>
      <c r="IVC155" s="57"/>
      <c r="IVD155" s="57"/>
      <c r="IVE155" s="57"/>
      <c r="IVF155" s="57"/>
      <c r="IVG155" s="57"/>
      <c r="IVH155" s="57"/>
      <c r="IVI155" s="57"/>
      <c r="IVJ155" s="57"/>
      <c r="IVK155" s="57"/>
      <c r="IVL155" s="57"/>
      <c r="IVM155" s="57"/>
      <c r="IVN155" s="57"/>
      <c r="IVO155" s="57"/>
      <c r="IVP155" s="57"/>
      <c r="IVQ155" s="57"/>
      <c r="IVR155" s="57"/>
      <c r="IVS155" s="57"/>
      <c r="IVT155" s="57"/>
      <c r="IVU155" s="57"/>
      <c r="IVV155" s="57"/>
      <c r="IVW155" s="57"/>
      <c r="IVX155" s="57"/>
      <c r="IVY155" s="57"/>
      <c r="IVZ155" s="57"/>
      <c r="IWA155" s="57"/>
      <c r="IWB155" s="57"/>
      <c r="IWC155" s="57"/>
      <c r="IWD155" s="57"/>
      <c r="IWE155" s="57"/>
      <c r="IWF155" s="57"/>
      <c r="IWG155" s="57"/>
      <c r="IWH155" s="57"/>
      <c r="IWI155" s="57"/>
      <c r="IWJ155" s="57"/>
      <c r="IWK155" s="57"/>
      <c r="IWL155" s="57"/>
      <c r="IWM155" s="57"/>
      <c r="IWN155" s="57"/>
      <c r="IWO155" s="57"/>
      <c r="IWP155" s="57"/>
      <c r="IWQ155" s="57"/>
      <c r="IWR155" s="57"/>
      <c r="IWS155" s="57"/>
      <c r="IWT155" s="57"/>
      <c r="IWU155" s="57"/>
      <c r="IWV155" s="57"/>
      <c r="IWW155" s="57"/>
      <c r="IWX155" s="57"/>
      <c r="IWY155" s="57"/>
      <c r="IWZ155" s="57"/>
      <c r="IXA155" s="57"/>
      <c r="IXB155" s="57"/>
      <c r="IXC155" s="57"/>
      <c r="IXD155" s="57"/>
      <c r="IXE155" s="57"/>
      <c r="IXF155" s="57"/>
      <c r="IXG155" s="57"/>
      <c r="IXH155" s="57"/>
      <c r="IXI155" s="57"/>
      <c r="IXJ155" s="57"/>
      <c r="IXK155" s="57"/>
      <c r="IXL155" s="57"/>
      <c r="IXM155" s="57"/>
      <c r="IXN155" s="57"/>
      <c r="IXO155" s="57"/>
      <c r="IXP155" s="57"/>
      <c r="IXQ155" s="57"/>
      <c r="IXR155" s="57"/>
      <c r="IXS155" s="57"/>
      <c r="IXT155" s="57"/>
      <c r="IXU155" s="57"/>
      <c r="IXV155" s="57"/>
      <c r="IXW155" s="57"/>
      <c r="IXX155" s="57"/>
      <c r="IXY155" s="57"/>
      <c r="IXZ155" s="57"/>
      <c r="IYA155" s="57"/>
      <c r="IYB155" s="57"/>
      <c r="IYC155" s="57"/>
      <c r="IYD155" s="57"/>
      <c r="IYE155" s="57"/>
      <c r="IYF155" s="57"/>
      <c r="IYG155" s="57"/>
      <c r="IYH155" s="57"/>
      <c r="IYI155" s="57"/>
      <c r="IYJ155" s="57"/>
      <c r="IYK155" s="57"/>
      <c r="IYL155" s="57"/>
      <c r="IYM155" s="57"/>
      <c r="IYN155" s="57"/>
      <c r="IYO155" s="57"/>
      <c r="IYP155" s="57"/>
      <c r="IYQ155" s="57"/>
      <c r="IYR155" s="57"/>
      <c r="IYS155" s="57"/>
      <c r="IYT155" s="57"/>
      <c r="IYU155" s="57"/>
      <c r="IYV155" s="57"/>
      <c r="IYW155" s="57"/>
      <c r="IYX155" s="57"/>
      <c r="IYY155" s="57"/>
      <c r="IYZ155" s="57"/>
      <c r="IZA155" s="57"/>
      <c r="IZB155" s="57"/>
      <c r="IZC155" s="57"/>
      <c r="IZD155" s="57"/>
      <c r="IZE155" s="57"/>
      <c r="IZF155" s="57"/>
      <c r="IZG155" s="57"/>
      <c r="IZH155" s="57"/>
      <c r="IZI155" s="57"/>
      <c r="IZJ155" s="57"/>
      <c r="IZK155" s="57"/>
      <c r="IZL155" s="57"/>
      <c r="IZM155" s="57"/>
      <c r="IZN155" s="57"/>
      <c r="IZO155" s="57"/>
      <c r="IZP155" s="57"/>
      <c r="IZQ155" s="57"/>
      <c r="IZR155" s="57"/>
      <c r="IZS155" s="57"/>
      <c r="IZT155" s="57"/>
      <c r="IZU155" s="57"/>
      <c r="IZV155" s="57"/>
      <c r="IZW155" s="57"/>
      <c r="IZX155" s="57"/>
      <c r="IZY155" s="57"/>
      <c r="IZZ155" s="57"/>
      <c r="JAA155" s="57"/>
      <c r="JAB155" s="57"/>
      <c r="JAC155" s="57"/>
      <c r="JAD155" s="57"/>
      <c r="JAE155" s="57"/>
      <c r="JAF155" s="57"/>
      <c r="JAG155" s="57"/>
      <c r="JAH155" s="57"/>
      <c r="JAI155" s="57"/>
      <c r="JAJ155" s="57"/>
      <c r="JAK155" s="57"/>
      <c r="JAL155" s="57"/>
      <c r="JAM155" s="57"/>
      <c r="JAN155" s="57"/>
      <c r="JAO155" s="57"/>
      <c r="JAP155" s="57"/>
      <c r="JAQ155" s="57"/>
      <c r="JAR155" s="57"/>
      <c r="JAS155" s="57"/>
      <c r="JAT155" s="57"/>
      <c r="JAU155" s="57"/>
      <c r="JAV155" s="57"/>
      <c r="JAW155" s="57"/>
      <c r="JAX155" s="57"/>
      <c r="JAY155" s="57"/>
      <c r="JAZ155" s="57"/>
      <c r="JBA155" s="57"/>
      <c r="JBB155" s="57"/>
      <c r="JBC155" s="57"/>
      <c r="JBD155" s="57"/>
      <c r="JBE155" s="57"/>
      <c r="JBF155" s="57"/>
      <c r="JBG155" s="57"/>
      <c r="JBH155" s="57"/>
      <c r="JBI155" s="57"/>
      <c r="JBJ155" s="57"/>
      <c r="JBK155" s="57"/>
      <c r="JBL155" s="57"/>
      <c r="JBM155" s="57"/>
      <c r="JBN155" s="57"/>
      <c r="JBO155" s="57"/>
      <c r="JBP155" s="57"/>
      <c r="JBQ155" s="57"/>
      <c r="JBR155" s="57"/>
      <c r="JBS155" s="57"/>
      <c r="JBT155" s="57"/>
      <c r="JBU155" s="57"/>
      <c r="JBV155" s="57"/>
      <c r="JBW155" s="57"/>
      <c r="JBX155" s="57"/>
      <c r="JBY155" s="57"/>
      <c r="JBZ155" s="57"/>
      <c r="JCA155" s="57"/>
      <c r="JCB155" s="57"/>
      <c r="JCC155" s="57"/>
      <c r="JCD155" s="57"/>
      <c r="JCE155" s="57"/>
      <c r="JCF155" s="57"/>
      <c r="JCG155" s="57"/>
      <c r="JCH155" s="57"/>
      <c r="JCI155" s="57"/>
      <c r="JCJ155" s="57"/>
      <c r="JCK155" s="57"/>
      <c r="JCL155" s="57"/>
      <c r="JCM155" s="57"/>
      <c r="JCN155" s="57"/>
      <c r="JCO155" s="57"/>
      <c r="JCP155" s="57"/>
      <c r="JCQ155" s="57"/>
      <c r="JCR155" s="57"/>
      <c r="JCS155" s="57"/>
      <c r="JCT155" s="57"/>
      <c r="JCU155" s="57"/>
      <c r="JCV155" s="57"/>
      <c r="JCW155" s="57"/>
      <c r="JCX155" s="57"/>
      <c r="JCY155" s="57"/>
      <c r="JCZ155" s="57"/>
      <c r="JDA155" s="57"/>
      <c r="JDB155" s="57"/>
      <c r="JDC155" s="57"/>
      <c r="JDD155" s="57"/>
      <c r="JDE155" s="57"/>
      <c r="JDF155" s="57"/>
      <c r="JDG155" s="57"/>
      <c r="JDH155" s="57"/>
      <c r="JDI155" s="57"/>
      <c r="JDJ155" s="57"/>
      <c r="JDK155" s="57"/>
      <c r="JDL155" s="57"/>
      <c r="JDM155" s="57"/>
      <c r="JDN155" s="57"/>
      <c r="JDO155" s="57"/>
      <c r="JDP155" s="57"/>
      <c r="JDQ155" s="57"/>
      <c r="JDR155" s="57"/>
      <c r="JDS155" s="57"/>
      <c r="JDT155" s="57"/>
      <c r="JDU155" s="57"/>
      <c r="JDV155" s="57"/>
      <c r="JDW155" s="57"/>
      <c r="JDX155" s="57"/>
      <c r="JDY155" s="57"/>
      <c r="JDZ155" s="57"/>
      <c r="JEA155" s="57"/>
      <c r="JEB155" s="57"/>
      <c r="JEC155" s="57"/>
      <c r="JED155" s="57"/>
      <c r="JEE155" s="57"/>
      <c r="JEF155" s="57"/>
      <c r="JEG155" s="57"/>
      <c r="JEH155" s="57"/>
      <c r="JEI155" s="57"/>
      <c r="JEJ155" s="57"/>
      <c r="JEK155" s="57"/>
      <c r="JEL155" s="57"/>
      <c r="JEM155" s="57"/>
      <c r="JEN155" s="57"/>
      <c r="JEO155" s="57"/>
      <c r="JEP155" s="57"/>
      <c r="JEQ155" s="57"/>
      <c r="JER155" s="57"/>
      <c r="JES155" s="57"/>
      <c r="JET155" s="57"/>
      <c r="JEU155" s="57"/>
      <c r="JEV155" s="57"/>
      <c r="JEW155" s="57"/>
      <c r="JEX155" s="57"/>
      <c r="JEY155" s="57"/>
      <c r="JEZ155" s="57"/>
      <c r="JFA155" s="57"/>
      <c r="JFB155" s="57"/>
      <c r="JFC155" s="57"/>
      <c r="JFD155" s="57"/>
      <c r="JFE155" s="57"/>
      <c r="JFF155" s="57"/>
      <c r="JFG155" s="57"/>
      <c r="JFH155" s="57"/>
      <c r="JFI155" s="57"/>
      <c r="JFJ155" s="57"/>
      <c r="JFK155" s="57"/>
      <c r="JFL155" s="57"/>
      <c r="JFM155" s="57"/>
      <c r="JFN155" s="57"/>
      <c r="JFO155" s="57"/>
      <c r="JFP155" s="57"/>
      <c r="JFQ155" s="57"/>
      <c r="JFR155" s="57"/>
      <c r="JFS155" s="57"/>
      <c r="JFT155" s="57"/>
      <c r="JFU155" s="57"/>
      <c r="JFV155" s="57"/>
      <c r="JFW155" s="57"/>
      <c r="JFX155" s="57"/>
      <c r="JFY155" s="57"/>
      <c r="JFZ155" s="57"/>
      <c r="JGA155" s="57"/>
      <c r="JGB155" s="57"/>
      <c r="JGC155" s="57"/>
      <c r="JGD155" s="57"/>
      <c r="JGE155" s="57"/>
      <c r="JGF155" s="57"/>
      <c r="JGG155" s="57"/>
      <c r="JGH155" s="57"/>
      <c r="JGI155" s="57"/>
      <c r="JGJ155" s="57"/>
      <c r="JGK155" s="57"/>
      <c r="JGL155" s="57"/>
      <c r="JGM155" s="57"/>
      <c r="JGN155" s="57"/>
      <c r="JGO155" s="57"/>
      <c r="JGP155" s="57"/>
      <c r="JGQ155" s="57"/>
      <c r="JGR155" s="57"/>
      <c r="JGS155" s="57"/>
      <c r="JGT155" s="57"/>
      <c r="JGU155" s="57"/>
      <c r="JGV155" s="57"/>
      <c r="JGW155" s="57"/>
      <c r="JGX155" s="57"/>
      <c r="JGY155" s="57"/>
      <c r="JGZ155" s="57"/>
      <c r="JHA155" s="57"/>
      <c r="JHB155" s="57"/>
      <c r="JHC155" s="57"/>
      <c r="JHD155" s="57"/>
      <c r="JHE155" s="57"/>
      <c r="JHF155" s="57"/>
      <c r="JHG155" s="57"/>
      <c r="JHH155" s="57"/>
      <c r="JHI155" s="57"/>
      <c r="JHJ155" s="57"/>
      <c r="JHK155" s="57"/>
      <c r="JHL155" s="57"/>
      <c r="JHM155" s="57"/>
      <c r="JHN155" s="57"/>
      <c r="JHO155" s="57"/>
      <c r="JHP155" s="57"/>
      <c r="JHQ155" s="57"/>
      <c r="JHR155" s="57"/>
      <c r="JHS155" s="57"/>
      <c r="JHT155" s="57"/>
      <c r="JHU155" s="57"/>
      <c r="JHV155" s="57"/>
      <c r="JHW155" s="57"/>
      <c r="JHX155" s="57"/>
      <c r="JHY155" s="57"/>
      <c r="JHZ155" s="57"/>
      <c r="JIA155" s="57"/>
      <c r="JIB155" s="57"/>
      <c r="JIC155" s="57"/>
      <c r="JID155" s="57"/>
      <c r="JIE155" s="57"/>
      <c r="JIF155" s="57"/>
      <c r="JIG155" s="57"/>
      <c r="JIH155" s="57"/>
      <c r="JII155" s="57"/>
      <c r="JIJ155" s="57"/>
      <c r="JIK155" s="57"/>
      <c r="JIL155" s="57"/>
      <c r="JIM155" s="57"/>
      <c r="JIN155" s="57"/>
      <c r="JIO155" s="57"/>
      <c r="JIP155" s="57"/>
      <c r="JIQ155" s="57"/>
      <c r="JIR155" s="57"/>
      <c r="JIS155" s="57"/>
      <c r="JIT155" s="57"/>
      <c r="JIU155" s="57"/>
      <c r="JIV155" s="57"/>
      <c r="JIW155" s="57"/>
      <c r="JIX155" s="57"/>
      <c r="JIY155" s="57"/>
      <c r="JIZ155" s="57"/>
      <c r="JJA155" s="57"/>
      <c r="JJB155" s="57"/>
      <c r="JJC155" s="57"/>
      <c r="JJD155" s="57"/>
      <c r="JJE155" s="57"/>
      <c r="JJF155" s="57"/>
      <c r="JJG155" s="57"/>
      <c r="JJH155" s="57"/>
      <c r="JJI155" s="57"/>
      <c r="JJJ155" s="57"/>
      <c r="JJK155" s="57"/>
      <c r="JJL155" s="57"/>
      <c r="JJM155" s="57"/>
      <c r="JJN155" s="57"/>
      <c r="JJO155" s="57"/>
      <c r="JJP155" s="57"/>
      <c r="JJQ155" s="57"/>
      <c r="JJR155" s="57"/>
      <c r="JJS155" s="57"/>
      <c r="JJT155" s="57"/>
      <c r="JJU155" s="57"/>
      <c r="JJV155" s="57"/>
      <c r="JJW155" s="57"/>
      <c r="JJX155" s="57"/>
      <c r="JJY155" s="57"/>
      <c r="JJZ155" s="57"/>
      <c r="JKA155" s="57"/>
      <c r="JKB155" s="57"/>
      <c r="JKC155" s="57"/>
      <c r="JKD155" s="57"/>
      <c r="JKE155" s="57"/>
      <c r="JKF155" s="57"/>
      <c r="JKG155" s="57"/>
      <c r="JKH155" s="57"/>
      <c r="JKI155" s="57"/>
      <c r="JKJ155" s="57"/>
      <c r="JKK155" s="57"/>
      <c r="JKL155" s="57"/>
      <c r="JKM155" s="57"/>
      <c r="JKN155" s="57"/>
      <c r="JKO155" s="57"/>
      <c r="JKP155" s="57"/>
      <c r="JKQ155" s="57"/>
      <c r="JKR155" s="57"/>
      <c r="JKS155" s="57"/>
      <c r="JKT155" s="57"/>
      <c r="JKU155" s="57"/>
      <c r="JKV155" s="57"/>
      <c r="JKW155" s="57"/>
      <c r="JKX155" s="57"/>
      <c r="JKY155" s="57"/>
      <c r="JKZ155" s="57"/>
      <c r="JLA155" s="57"/>
      <c r="JLB155" s="57"/>
      <c r="JLC155" s="57"/>
      <c r="JLD155" s="57"/>
      <c r="JLE155" s="57"/>
      <c r="JLF155" s="57"/>
      <c r="JLG155" s="57"/>
      <c r="JLH155" s="57"/>
      <c r="JLI155" s="57"/>
      <c r="JLJ155" s="57"/>
      <c r="JLK155" s="57"/>
      <c r="JLL155" s="57"/>
      <c r="JLM155" s="57"/>
      <c r="JLN155" s="57"/>
      <c r="JLO155" s="57"/>
      <c r="JLP155" s="57"/>
      <c r="JLQ155" s="57"/>
      <c r="JLR155" s="57"/>
      <c r="JLS155" s="57"/>
      <c r="JLT155" s="57"/>
      <c r="JLU155" s="57"/>
      <c r="JLV155" s="57"/>
      <c r="JLW155" s="57"/>
      <c r="JLX155" s="57"/>
      <c r="JLY155" s="57"/>
      <c r="JLZ155" s="57"/>
      <c r="JMA155" s="57"/>
      <c r="JMB155" s="57"/>
      <c r="JMC155" s="57"/>
      <c r="JMD155" s="57"/>
      <c r="JME155" s="57"/>
      <c r="JMF155" s="57"/>
      <c r="JMG155" s="57"/>
      <c r="JMH155" s="57"/>
      <c r="JMI155" s="57"/>
      <c r="JMJ155" s="57"/>
      <c r="JMK155" s="57"/>
      <c r="JML155" s="57"/>
      <c r="JMM155" s="57"/>
      <c r="JMN155" s="57"/>
      <c r="JMO155" s="57"/>
      <c r="JMP155" s="57"/>
      <c r="JMQ155" s="57"/>
      <c r="JMR155" s="57"/>
      <c r="JMS155" s="57"/>
      <c r="JMT155" s="57"/>
      <c r="JMU155" s="57"/>
      <c r="JMV155" s="57"/>
      <c r="JMW155" s="57"/>
      <c r="JMX155" s="57"/>
      <c r="JMY155" s="57"/>
      <c r="JMZ155" s="57"/>
      <c r="JNA155" s="57"/>
      <c r="JNB155" s="57"/>
      <c r="JNC155" s="57"/>
      <c r="JND155" s="57"/>
      <c r="JNE155" s="57"/>
      <c r="JNF155" s="57"/>
      <c r="JNG155" s="57"/>
      <c r="JNH155" s="57"/>
      <c r="JNI155" s="57"/>
      <c r="JNJ155" s="57"/>
      <c r="JNK155" s="57"/>
      <c r="JNL155" s="57"/>
      <c r="JNM155" s="57"/>
      <c r="JNN155" s="57"/>
      <c r="JNO155" s="57"/>
      <c r="JNP155" s="57"/>
      <c r="JNQ155" s="57"/>
      <c r="JNR155" s="57"/>
      <c r="JNS155" s="57"/>
      <c r="JNT155" s="57"/>
      <c r="JNU155" s="57"/>
      <c r="JNV155" s="57"/>
      <c r="JNW155" s="57"/>
      <c r="JNX155" s="57"/>
      <c r="JNY155" s="57"/>
      <c r="JNZ155" s="57"/>
      <c r="JOA155" s="57"/>
      <c r="JOB155" s="57"/>
      <c r="JOC155" s="57"/>
      <c r="JOD155" s="57"/>
      <c r="JOE155" s="57"/>
      <c r="JOF155" s="57"/>
      <c r="JOG155" s="57"/>
      <c r="JOH155" s="57"/>
      <c r="JOI155" s="57"/>
      <c r="JOJ155" s="57"/>
      <c r="JOK155" s="57"/>
      <c r="JOL155" s="57"/>
      <c r="JOM155" s="57"/>
      <c r="JON155" s="57"/>
      <c r="JOO155" s="57"/>
      <c r="JOP155" s="57"/>
      <c r="JOQ155" s="57"/>
      <c r="JOR155" s="57"/>
      <c r="JOS155" s="57"/>
      <c r="JOT155" s="57"/>
      <c r="JOU155" s="57"/>
      <c r="JOV155" s="57"/>
      <c r="JOW155" s="57"/>
      <c r="JOX155" s="57"/>
      <c r="JOY155" s="57"/>
      <c r="JOZ155" s="57"/>
      <c r="JPA155" s="57"/>
      <c r="JPB155" s="57"/>
      <c r="JPC155" s="57"/>
      <c r="JPD155" s="57"/>
      <c r="JPE155" s="57"/>
      <c r="JPF155" s="57"/>
      <c r="JPG155" s="57"/>
      <c r="JPH155" s="57"/>
      <c r="JPI155" s="57"/>
      <c r="JPJ155" s="57"/>
      <c r="JPK155" s="57"/>
      <c r="JPL155" s="57"/>
      <c r="JPM155" s="57"/>
      <c r="JPN155" s="57"/>
      <c r="JPO155" s="57"/>
      <c r="JPP155" s="57"/>
      <c r="JPQ155" s="57"/>
      <c r="JPR155" s="57"/>
      <c r="JPS155" s="57"/>
      <c r="JPT155" s="57"/>
      <c r="JPU155" s="57"/>
      <c r="JPV155" s="57"/>
      <c r="JPW155" s="57"/>
      <c r="JPX155" s="57"/>
      <c r="JPY155" s="57"/>
      <c r="JPZ155" s="57"/>
      <c r="JQA155" s="57"/>
      <c r="JQB155" s="57"/>
      <c r="JQC155" s="57"/>
      <c r="JQD155" s="57"/>
      <c r="JQE155" s="57"/>
      <c r="JQF155" s="57"/>
      <c r="JQG155" s="57"/>
      <c r="JQH155" s="57"/>
      <c r="JQI155" s="57"/>
      <c r="JQJ155" s="57"/>
      <c r="JQK155" s="57"/>
      <c r="JQL155" s="57"/>
      <c r="JQM155" s="57"/>
      <c r="JQN155" s="57"/>
      <c r="JQO155" s="57"/>
      <c r="JQP155" s="57"/>
      <c r="JQQ155" s="57"/>
      <c r="JQR155" s="57"/>
      <c r="JQS155" s="57"/>
      <c r="JQT155" s="57"/>
      <c r="JQU155" s="57"/>
      <c r="JQV155" s="57"/>
      <c r="JQW155" s="57"/>
      <c r="JQX155" s="57"/>
      <c r="JQY155" s="57"/>
      <c r="JQZ155" s="57"/>
      <c r="JRA155" s="57"/>
      <c r="JRB155" s="57"/>
      <c r="JRC155" s="57"/>
      <c r="JRD155" s="57"/>
      <c r="JRE155" s="57"/>
      <c r="JRF155" s="57"/>
      <c r="JRG155" s="57"/>
      <c r="JRH155" s="57"/>
      <c r="JRI155" s="57"/>
      <c r="JRJ155" s="57"/>
      <c r="JRK155" s="57"/>
      <c r="JRL155" s="57"/>
      <c r="JRM155" s="57"/>
      <c r="JRN155" s="57"/>
      <c r="JRO155" s="57"/>
      <c r="JRP155" s="57"/>
      <c r="JRQ155" s="57"/>
      <c r="JRR155" s="57"/>
      <c r="JRS155" s="57"/>
      <c r="JRT155" s="57"/>
      <c r="JRU155" s="57"/>
      <c r="JRV155" s="57"/>
      <c r="JRW155" s="57"/>
      <c r="JRX155" s="57"/>
      <c r="JRY155" s="57"/>
      <c r="JRZ155" s="57"/>
      <c r="JSA155" s="57"/>
      <c r="JSB155" s="57"/>
      <c r="JSC155" s="57"/>
      <c r="JSD155" s="57"/>
      <c r="JSE155" s="57"/>
      <c r="JSF155" s="57"/>
      <c r="JSG155" s="57"/>
      <c r="JSH155" s="57"/>
      <c r="JSI155" s="57"/>
      <c r="JSJ155" s="57"/>
      <c r="JSK155" s="57"/>
      <c r="JSL155" s="57"/>
      <c r="JSM155" s="57"/>
      <c r="JSN155" s="57"/>
      <c r="JSO155" s="57"/>
      <c r="JSP155" s="57"/>
      <c r="JSQ155" s="57"/>
      <c r="JSR155" s="57"/>
      <c r="JSS155" s="57"/>
      <c r="JST155" s="57"/>
      <c r="JSU155" s="57"/>
      <c r="JSV155" s="57"/>
      <c r="JSW155" s="57"/>
      <c r="JSX155" s="57"/>
      <c r="JSY155" s="57"/>
      <c r="JSZ155" s="57"/>
      <c r="JTA155" s="57"/>
      <c r="JTB155" s="57"/>
      <c r="JTC155" s="57"/>
      <c r="JTD155" s="57"/>
      <c r="JTE155" s="57"/>
      <c r="JTF155" s="57"/>
      <c r="JTG155" s="57"/>
      <c r="JTH155" s="57"/>
      <c r="JTI155" s="57"/>
      <c r="JTJ155" s="57"/>
      <c r="JTK155" s="57"/>
      <c r="JTL155" s="57"/>
      <c r="JTM155" s="57"/>
      <c r="JTN155" s="57"/>
      <c r="JTO155" s="57"/>
      <c r="JTP155" s="57"/>
      <c r="JTQ155" s="57"/>
      <c r="JTR155" s="57"/>
      <c r="JTS155" s="57"/>
      <c r="JTT155" s="57"/>
      <c r="JTU155" s="57"/>
      <c r="JTV155" s="57"/>
      <c r="JTW155" s="57"/>
      <c r="JTX155" s="57"/>
      <c r="JTY155" s="57"/>
      <c r="JTZ155" s="57"/>
      <c r="JUA155" s="57"/>
      <c r="JUB155" s="57"/>
      <c r="JUC155" s="57"/>
      <c r="JUD155" s="57"/>
      <c r="JUE155" s="57"/>
      <c r="JUF155" s="57"/>
      <c r="JUG155" s="57"/>
      <c r="JUH155" s="57"/>
      <c r="JUI155" s="57"/>
      <c r="JUJ155" s="57"/>
      <c r="JUK155" s="57"/>
      <c r="JUL155" s="57"/>
      <c r="JUM155" s="57"/>
      <c r="JUN155" s="57"/>
      <c r="JUO155" s="57"/>
      <c r="JUP155" s="57"/>
      <c r="JUQ155" s="57"/>
      <c r="JUR155" s="57"/>
      <c r="JUS155" s="57"/>
      <c r="JUT155" s="57"/>
      <c r="JUU155" s="57"/>
      <c r="JUV155" s="57"/>
      <c r="JUW155" s="57"/>
      <c r="JUX155" s="57"/>
      <c r="JUY155" s="57"/>
      <c r="JUZ155" s="57"/>
      <c r="JVA155" s="57"/>
      <c r="JVB155" s="57"/>
      <c r="JVC155" s="57"/>
      <c r="JVD155" s="57"/>
      <c r="JVE155" s="57"/>
      <c r="JVF155" s="57"/>
      <c r="JVG155" s="57"/>
      <c r="JVH155" s="57"/>
      <c r="JVI155" s="57"/>
      <c r="JVJ155" s="57"/>
      <c r="JVK155" s="57"/>
      <c r="JVL155" s="57"/>
      <c r="JVM155" s="57"/>
      <c r="JVN155" s="57"/>
      <c r="JVO155" s="57"/>
      <c r="JVP155" s="57"/>
      <c r="JVQ155" s="57"/>
      <c r="JVR155" s="57"/>
      <c r="JVS155" s="57"/>
      <c r="JVT155" s="57"/>
      <c r="JVU155" s="57"/>
      <c r="JVV155" s="57"/>
      <c r="JVW155" s="57"/>
      <c r="JVX155" s="57"/>
      <c r="JVY155" s="57"/>
      <c r="JVZ155" s="57"/>
      <c r="JWA155" s="57"/>
      <c r="JWB155" s="57"/>
      <c r="JWC155" s="57"/>
      <c r="JWD155" s="57"/>
      <c r="JWE155" s="57"/>
      <c r="JWF155" s="57"/>
      <c r="JWG155" s="57"/>
      <c r="JWH155" s="57"/>
      <c r="JWI155" s="57"/>
      <c r="JWJ155" s="57"/>
      <c r="JWK155" s="57"/>
      <c r="JWL155" s="57"/>
      <c r="JWM155" s="57"/>
      <c r="JWN155" s="57"/>
      <c r="JWO155" s="57"/>
      <c r="JWP155" s="57"/>
      <c r="JWQ155" s="57"/>
      <c r="JWR155" s="57"/>
      <c r="JWS155" s="57"/>
      <c r="JWT155" s="57"/>
      <c r="JWU155" s="57"/>
      <c r="JWV155" s="57"/>
      <c r="JWW155" s="57"/>
      <c r="JWX155" s="57"/>
      <c r="JWY155" s="57"/>
      <c r="JWZ155" s="57"/>
      <c r="JXA155" s="57"/>
      <c r="JXB155" s="57"/>
      <c r="JXC155" s="57"/>
      <c r="JXD155" s="57"/>
      <c r="JXE155" s="57"/>
      <c r="JXF155" s="57"/>
      <c r="JXG155" s="57"/>
      <c r="JXH155" s="57"/>
      <c r="JXI155" s="57"/>
      <c r="JXJ155" s="57"/>
      <c r="JXK155" s="57"/>
      <c r="JXL155" s="57"/>
      <c r="JXM155" s="57"/>
      <c r="JXN155" s="57"/>
      <c r="JXO155" s="57"/>
      <c r="JXP155" s="57"/>
      <c r="JXQ155" s="57"/>
      <c r="JXR155" s="57"/>
      <c r="JXS155" s="57"/>
      <c r="JXT155" s="57"/>
      <c r="JXU155" s="57"/>
      <c r="JXV155" s="57"/>
      <c r="JXW155" s="57"/>
      <c r="JXX155" s="57"/>
      <c r="JXY155" s="57"/>
      <c r="JXZ155" s="57"/>
      <c r="JYA155" s="57"/>
      <c r="JYB155" s="57"/>
      <c r="JYC155" s="57"/>
      <c r="JYD155" s="57"/>
      <c r="JYE155" s="57"/>
      <c r="JYF155" s="57"/>
      <c r="JYG155" s="57"/>
      <c r="JYH155" s="57"/>
      <c r="JYI155" s="57"/>
      <c r="JYJ155" s="57"/>
      <c r="JYK155" s="57"/>
      <c r="JYL155" s="57"/>
      <c r="JYM155" s="57"/>
      <c r="JYN155" s="57"/>
      <c r="JYO155" s="57"/>
      <c r="JYP155" s="57"/>
      <c r="JYQ155" s="57"/>
      <c r="JYR155" s="57"/>
      <c r="JYS155" s="57"/>
      <c r="JYT155" s="57"/>
      <c r="JYU155" s="57"/>
      <c r="JYV155" s="57"/>
      <c r="JYW155" s="57"/>
      <c r="JYX155" s="57"/>
      <c r="JYY155" s="57"/>
      <c r="JYZ155" s="57"/>
      <c r="JZA155" s="57"/>
      <c r="JZB155" s="57"/>
      <c r="JZC155" s="57"/>
      <c r="JZD155" s="57"/>
      <c r="JZE155" s="57"/>
      <c r="JZF155" s="57"/>
      <c r="JZG155" s="57"/>
      <c r="JZH155" s="57"/>
      <c r="JZI155" s="57"/>
      <c r="JZJ155" s="57"/>
      <c r="JZK155" s="57"/>
      <c r="JZL155" s="57"/>
      <c r="JZM155" s="57"/>
      <c r="JZN155" s="57"/>
      <c r="JZO155" s="57"/>
      <c r="JZP155" s="57"/>
      <c r="JZQ155" s="57"/>
      <c r="JZR155" s="57"/>
      <c r="JZS155" s="57"/>
      <c r="JZT155" s="57"/>
      <c r="JZU155" s="57"/>
      <c r="JZV155" s="57"/>
      <c r="JZW155" s="57"/>
      <c r="JZX155" s="57"/>
      <c r="JZY155" s="57"/>
      <c r="JZZ155" s="57"/>
      <c r="KAA155" s="57"/>
      <c r="KAB155" s="57"/>
      <c r="KAC155" s="57"/>
      <c r="KAD155" s="57"/>
      <c r="KAE155" s="57"/>
      <c r="KAF155" s="57"/>
      <c r="KAG155" s="57"/>
      <c r="KAH155" s="57"/>
      <c r="KAI155" s="57"/>
      <c r="KAJ155" s="57"/>
      <c r="KAK155" s="57"/>
      <c r="KAL155" s="57"/>
      <c r="KAM155" s="57"/>
      <c r="KAN155" s="57"/>
      <c r="KAO155" s="57"/>
      <c r="KAP155" s="57"/>
      <c r="KAQ155" s="57"/>
      <c r="KAR155" s="57"/>
      <c r="KAS155" s="57"/>
      <c r="KAT155" s="57"/>
      <c r="KAU155" s="57"/>
      <c r="KAV155" s="57"/>
      <c r="KAW155" s="57"/>
      <c r="KAX155" s="57"/>
      <c r="KAY155" s="57"/>
      <c r="KAZ155" s="57"/>
      <c r="KBA155" s="57"/>
      <c r="KBB155" s="57"/>
      <c r="KBC155" s="57"/>
      <c r="KBD155" s="57"/>
      <c r="KBE155" s="57"/>
      <c r="KBF155" s="57"/>
      <c r="KBG155" s="57"/>
      <c r="KBH155" s="57"/>
      <c r="KBI155" s="57"/>
      <c r="KBJ155" s="57"/>
      <c r="KBK155" s="57"/>
      <c r="KBL155" s="57"/>
      <c r="KBM155" s="57"/>
      <c r="KBN155" s="57"/>
      <c r="KBO155" s="57"/>
      <c r="KBP155" s="57"/>
      <c r="KBQ155" s="57"/>
      <c r="KBR155" s="57"/>
      <c r="KBS155" s="57"/>
      <c r="KBT155" s="57"/>
      <c r="KBU155" s="57"/>
      <c r="KBV155" s="57"/>
      <c r="KBW155" s="57"/>
      <c r="KBX155" s="57"/>
      <c r="KBY155" s="57"/>
      <c r="KBZ155" s="57"/>
      <c r="KCA155" s="57"/>
      <c r="KCB155" s="57"/>
      <c r="KCC155" s="57"/>
      <c r="KCD155" s="57"/>
      <c r="KCE155" s="57"/>
      <c r="KCF155" s="57"/>
      <c r="KCG155" s="57"/>
      <c r="KCH155" s="57"/>
      <c r="KCI155" s="57"/>
      <c r="KCJ155" s="57"/>
      <c r="KCK155" s="57"/>
      <c r="KCL155" s="57"/>
      <c r="KCM155" s="57"/>
      <c r="KCN155" s="57"/>
      <c r="KCO155" s="57"/>
      <c r="KCP155" s="57"/>
      <c r="KCQ155" s="57"/>
      <c r="KCR155" s="57"/>
      <c r="KCS155" s="57"/>
      <c r="KCT155" s="57"/>
      <c r="KCU155" s="57"/>
      <c r="KCV155" s="57"/>
      <c r="KCW155" s="57"/>
      <c r="KCX155" s="57"/>
      <c r="KCY155" s="57"/>
      <c r="KCZ155" s="57"/>
      <c r="KDA155" s="57"/>
      <c r="KDB155" s="57"/>
      <c r="KDC155" s="57"/>
      <c r="KDD155" s="57"/>
      <c r="KDE155" s="57"/>
      <c r="KDF155" s="57"/>
      <c r="KDG155" s="57"/>
      <c r="KDH155" s="57"/>
      <c r="KDI155" s="57"/>
      <c r="KDJ155" s="57"/>
      <c r="KDK155" s="57"/>
      <c r="KDL155" s="57"/>
      <c r="KDM155" s="57"/>
      <c r="KDN155" s="57"/>
      <c r="KDO155" s="57"/>
      <c r="KDP155" s="57"/>
      <c r="KDQ155" s="57"/>
      <c r="KDR155" s="57"/>
      <c r="KDS155" s="57"/>
      <c r="KDT155" s="57"/>
      <c r="KDU155" s="57"/>
      <c r="KDV155" s="57"/>
      <c r="KDW155" s="57"/>
      <c r="KDX155" s="57"/>
      <c r="KDY155" s="57"/>
      <c r="KDZ155" s="57"/>
      <c r="KEA155" s="57"/>
      <c r="KEB155" s="57"/>
      <c r="KEC155" s="57"/>
      <c r="KED155" s="57"/>
      <c r="KEE155" s="57"/>
      <c r="KEF155" s="57"/>
      <c r="KEG155" s="57"/>
      <c r="KEH155" s="57"/>
      <c r="KEI155" s="57"/>
      <c r="KEJ155" s="57"/>
      <c r="KEK155" s="57"/>
      <c r="KEL155" s="57"/>
      <c r="KEM155" s="57"/>
      <c r="KEN155" s="57"/>
      <c r="KEO155" s="57"/>
      <c r="KEP155" s="57"/>
      <c r="KEQ155" s="57"/>
      <c r="KER155" s="57"/>
      <c r="KES155" s="57"/>
      <c r="KET155" s="57"/>
      <c r="KEU155" s="57"/>
      <c r="KEV155" s="57"/>
      <c r="KEW155" s="57"/>
      <c r="KEX155" s="57"/>
      <c r="KEY155" s="57"/>
      <c r="KEZ155" s="57"/>
      <c r="KFA155" s="57"/>
      <c r="KFB155" s="57"/>
      <c r="KFC155" s="57"/>
      <c r="KFD155" s="57"/>
      <c r="KFE155" s="57"/>
      <c r="KFF155" s="57"/>
      <c r="KFG155" s="57"/>
      <c r="KFH155" s="57"/>
      <c r="KFI155" s="57"/>
      <c r="KFJ155" s="57"/>
      <c r="KFK155" s="57"/>
      <c r="KFL155" s="57"/>
      <c r="KFM155" s="57"/>
      <c r="KFN155" s="57"/>
      <c r="KFO155" s="57"/>
      <c r="KFP155" s="57"/>
      <c r="KFQ155" s="57"/>
      <c r="KFR155" s="57"/>
      <c r="KFS155" s="57"/>
      <c r="KFT155" s="57"/>
      <c r="KFU155" s="57"/>
      <c r="KFV155" s="57"/>
      <c r="KFW155" s="57"/>
      <c r="KFX155" s="57"/>
      <c r="KFY155" s="57"/>
      <c r="KFZ155" s="57"/>
      <c r="KGA155" s="57"/>
      <c r="KGB155" s="57"/>
      <c r="KGC155" s="57"/>
      <c r="KGD155" s="57"/>
      <c r="KGE155" s="57"/>
      <c r="KGF155" s="57"/>
      <c r="KGG155" s="57"/>
      <c r="KGH155" s="57"/>
      <c r="KGI155" s="57"/>
      <c r="KGJ155" s="57"/>
      <c r="KGK155" s="57"/>
      <c r="KGL155" s="57"/>
      <c r="KGM155" s="57"/>
      <c r="KGN155" s="57"/>
      <c r="KGO155" s="57"/>
      <c r="KGP155" s="57"/>
      <c r="KGQ155" s="57"/>
      <c r="KGR155" s="57"/>
      <c r="KGS155" s="57"/>
      <c r="KGT155" s="57"/>
      <c r="KGU155" s="57"/>
      <c r="KGV155" s="57"/>
      <c r="KGW155" s="57"/>
      <c r="KGX155" s="57"/>
      <c r="KGY155" s="57"/>
      <c r="KGZ155" s="57"/>
      <c r="KHA155" s="57"/>
      <c r="KHB155" s="57"/>
      <c r="KHC155" s="57"/>
      <c r="KHD155" s="57"/>
      <c r="KHE155" s="57"/>
      <c r="KHF155" s="57"/>
      <c r="KHG155" s="57"/>
      <c r="KHH155" s="57"/>
      <c r="KHI155" s="57"/>
      <c r="KHJ155" s="57"/>
      <c r="KHK155" s="57"/>
      <c r="KHL155" s="57"/>
      <c r="KHM155" s="57"/>
      <c r="KHN155" s="57"/>
      <c r="KHO155" s="57"/>
      <c r="KHP155" s="57"/>
      <c r="KHQ155" s="57"/>
      <c r="KHR155" s="57"/>
      <c r="KHS155" s="57"/>
      <c r="KHT155" s="57"/>
      <c r="KHU155" s="57"/>
      <c r="KHV155" s="57"/>
      <c r="KHW155" s="57"/>
      <c r="KHX155" s="57"/>
      <c r="KHY155" s="57"/>
      <c r="KHZ155" s="57"/>
      <c r="KIA155" s="57"/>
      <c r="KIB155" s="57"/>
      <c r="KIC155" s="57"/>
      <c r="KID155" s="57"/>
      <c r="KIE155" s="57"/>
      <c r="KIF155" s="57"/>
      <c r="KIG155" s="57"/>
      <c r="KIH155" s="57"/>
      <c r="KII155" s="57"/>
      <c r="KIJ155" s="57"/>
      <c r="KIK155" s="57"/>
      <c r="KIL155" s="57"/>
      <c r="KIM155" s="57"/>
      <c r="KIN155" s="57"/>
      <c r="KIO155" s="57"/>
      <c r="KIP155" s="57"/>
      <c r="KIQ155" s="57"/>
      <c r="KIR155" s="57"/>
      <c r="KIS155" s="57"/>
      <c r="KIT155" s="57"/>
      <c r="KIU155" s="57"/>
      <c r="KIV155" s="57"/>
      <c r="KIW155" s="57"/>
      <c r="KIX155" s="57"/>
      <c r="KIY155" s="57"/>
      <c r="KIZ155" s="57"/>
      <c r="KJA155" s="57"/>
      <c r="KJB155" s="57"/>
      <c r="KJC155" s="57"/>
      <c r="KJD155" s="57"/>
      <c r="KJE155" s="57"/>
      <c r="KJF155" s="57"/>
      <c r="KJG155" s="57"/>
      <c r="KJH155" s="57"/>
      <c r="KJI155" s="57"/>
      <c r="KJJ155" s="57"/>
      <c r="KJK155" s="57"/>
      <c r="KJL155" s="57"/>
      <c r="KJM155" s="57"/>
      <c r="KJN155" s="57"/>
      <c r="KJO155" s="57"/>
      <c r="KJP155" s="57"/>
      <c r="KJQ155" s="57"/>
      <c r="KJR155" s="57"/>
      <c r="KJS155" s="57"/>
      <c r="KJT155" s="57"/>
      <c r="KJU155" s="57"/>
      <c r="KJV155" s="57"/>
      <c r="KJW155" s="57"/>
      <c r="KJX155" s="57"/>
      <c r="KJY155" s="57"/>
      <c r="KJZ155" s="57"/>
      <c r="KKA155" s="57"/>
      <c r="KKB155" s="57"/>
      <c r="KKC155" s="57"/>
      <c r="KKD155" s="57"/>
      <c r="KKE155" s="57"/>
      <c r="KKF155" s="57"/>
      <c r="KKG155" s="57"/>
      <c r="KKH155" s="57"/>
      <c r="KKI155" s="57"/>
      <c r="KKJ155" s="57"/>
      <c r="KKK155" s="57"/>
      <c r="KKL155" s="57"/>
      <c r="KKM155" s="57"/>
      <c r="KKN155" s="57"/>
      <c r="KKO155" s="57"/>
      <c r="KKP155" s="57"/>
      <c r="KKQ155" s="57"/>
      <c r="KKR155" s="57"/>
      <c r="KKS155" s="57"/>
      <c r="KKT155" s="57"/>
      <c r="KKU155" s="57"/>
      <c r="KKV155" s="57"/>
      <c r="KKW155" s="57"/>
      <c r="KKX155" s="57"/>
      <c r="KKY155" s="57"/>
      <c r="KKZ155" s="57"/>
      <c r="KLA155" s="57"/>
      <c r="KLB155" s="57"/>
      <c r="KLC155" s="57"/>
      <c r="KLD155" s="57"/>
      <c r="KLE155" s="57"/>
      <c r="KLF155" s="57"/>
      <c r="KLG155" s="57"/>
      <c r="KLH155" s="57"/>
      <c r="KLI155" s="57"/>
      <c r="KLJ155" s="57"/>
      <c r="KLK155" s="57"/>
      <c r="KLL155" s="57"/>
      <c r="KLM155" s="57"/>
      <c r="KLN155" s="57"/>
      <c r="KLO155" s="57"/>
      <c r="KLP155" s="57"/>
      <c r="KLQ155" s="57"/>
      <c r="KLR155" s="57"/>
      <c r="KLS155" s="57"/>
      <c r="KLT155" s="57"/>
      <c r="KLU155" s="57"/>
      <c r="KLV155" s="57"/>
      <c r="KLW155" s="57"/>
      <c r="KLX155" s="57"/>
      <c r="KLY155" s="57"/>
      <c r="KLZ155" s="57"/>
      <c r="KMA155" s="57"/>
      <c r="KMB155" s="57"/>
      <c r="KMC155" s="57"/>
      <c r="KMD155" s="57"/>
      <c r="KME155" s="57"/>
      <c r="KMF155" s="57"/>
      <c r="KMG155" s="57"/>
      <c r="KMH155" s="57"/>
      <c r="KMI155" s="57"/>
      <c r="KMJ155" s="57"/>
      <c r="KMK155" s="57"/>
      <c r="KML155" s="57"/>
      <c r="KMM155" s="57"/>
      <c r="KMN155" s="57"/>
      <c r="KMO155" s="57"/>
      <c r="KMP155" s="57"/>
      <c r="KMQ155" s="57"/>
      <c r="KMR155" s="57"/>
      <c r="KMS155" s="57"/>
      <c r="KMT155" s="57"/>
      <c r="KMU155" s="57"/>
      <c r="KMV155" s="57"/>
      <c r="KMW155" s="57"/>
      <c r="KMX155" s="57"/>
      <c r="KMY155" s="57"/>
      <c r="KMZ155" s="57"/>
      <c r="KNA155" s="57"/>
      <c r="KNB155" s="57"/>
      <c r="KNC155" s="57"/>
      <c r="KND155" s="57"/>
      <c r="KNE155" s="57"/>
      <c r="KNF155" s="57"/>
      <c r="KNG155" s="57"/>
      <c r="KNH155" s="57"/>
      <c r="KNI155" s="57"/>
      <c r="KNJ155" s="57"/>
      <c r="KNK155" s="57"/>
      <c r="KNL155" s="57"/>
      <c r="KNM155" s="57"/>
      <c r="KNN155" s="57"/>
      <c r="KNO155" s="57"/>
      <c r="KNP155" s="57"/>
      <c r="KNQ155" s="57"/>
      <c r="KNR155" s="57"/>
      <c r="KNS155" s="57"/>
      <c r="KNT155" s="57"/>
      <c r="KNU155" s="57"/>
      <c r="KNV155" s="57"/>
      <c r="KNW155" s="57"/>
      <c r="KNX155" s="57"/>
      <c r="KNY155" s="57"/>
      <c r="KNZ155" s="57"/>
      <c r="KOA155" s="57"/>
      <c r="KOB155" s="57"/>
      <c r="KOC155" s="57"/>
      <c r="KOD155" s="57"/>
      <c r="KOE155" s="57"/>
      <c r="KOF155" s="57"/>
      <c r="KOG155" s="57"/>
      <c r="KOH155" s="57"/>
      <c r="KOI155" s="57"/>
      <c r="KOJ155" s="57"/>
      <c r="KOK155" s="57"/>
      <c r="KOL155" s="57"/>
      <c r="KOM155" s="57"/>
      <c r="KON155" s="57"/>
      <c r="KOO155" s="57"/>
      <c r="KOP155" s="57"/>
      <c r="KOQ155" s="57"/>
      <c r="KOR155" s="57"/>
      <c r="KOS155" s="57"/>
      <c r="KOT155" s="57"/>
      <c r="KOU155" s="57"/>
      <c r="KOV155" s="57"/>
      <c r="KOW155" s="57"/>
      <c r="KOX155" s="57"/>
      <c r="KOY155" s="57"/>
      <c r="KOZ155" s="57"/>
      <c r="KPA155" s="57"/>
      <c r="KPB155" s="57"/>
      <c r="KPC155" s="57"/>
      <c r="KPD155" s="57"/>
      <c r="KPE155" s="57"/>
      <c r="KPF155" s="57"/>
      <c r="KPG155" s="57"/>
      <c r="KPH155" s="57"/>
      <c r="KPI155" s="57"/>
      <c r="KPJ155" s="57"/>
      <c r="KPK155" s="57"/>
      <c r="KPL155" s="57"/>
      <c r="KPM155" s="57"/>
      <c r="KPN155" s="57"/>
      <c r="KPO155" s="57"/>
      <c r="KPP155" s="57"/>
      <c r="KPQ155" s="57"/>
      <c r="KPR155" s="57"/>
      <c r="KPS155" s="57"/>
      <c r="KPT155" s="57"/>
      <c r="KPU155" s="57"/>
      <c r="KPV155" s="57"/>
      <c r="KPW155" s="57"/>
      <c r="KPX155" s="57"/>
      <c r="KPY155" s="57"/>
      <c r="KPZ155" s="57"/>
      <c r="KQA155" s="57"/>
      <c r="KQB155" s="57"/>
      <c r="KQC155" s="57"/>
      <c r="KQD155" s="57"/>
      <c r="KQE155" s="57"/>
      <c r="KQF155" s="57"/>
      <c r="KQG155" s="57"/>
      <c r="KQH155" s="57"/>
      <c r="KQI155" s="57"/>
      <c r="KQJ155" s="57"/>
      <c r="KQK155" s="57"/>
      <c r="KQL155" s="57"/>
      <c r="KQM155" s="57"/>
      <c r="KQN155" s="57"/>
      <c r="KQO155" s="57"/>
      <c r="KQP155" s="57"/>
      <c r="KQQ155" s="57"/>
      <c r="KQR155" s="57"/>
      <c r="KQS155" s="57"/>
      <c r="KQT155" s="57"/>
      <c r="KQU155" s="57"/>
      <c r="KQV155" s="57"/>
      <c r="KQW155" s="57"/>
      <c r="KQX155" s="57"/>
      <c r="KQY155" s="57"/>
      <c r="KQZ155" s="57"/>
      <c r="KRA155" s="57"/>
      <c r="KRB155" s="57"/>
      <c r="KRC155" s="57"/>
      <c r="KRD155" s="57"/>
      <c r="KRE155" s="57"/>
      <c r="KRF155" s="57"/>
      <c r="KRG155" s="57"/>
      <c r="KRH155" s="57"/>
      <c r="KRI155" s="57"/>
      <c r="KRJ155" s="57"/>
      <c r="KRK155" s="57"/>
      <c r="KRL155" s="57"/>
      <c r="KRM155" s="57"/>
      <c r="KRN155" s="57"/>
      <c r="KRO155" s="57"/>
      <c r="KRP155" s="57"/>
      <c r="KRQ155" s="57"/>
      <c r="KRR155" s="57"/>
      <c r="KRS155" s="57"/>
      <c r="KRT155" s="57"/>
      <c r="KRU155" s="57"/>
      <c r="KRV155" s="57"/>
      <c r="KRW155" s="57"/>
      <c r="KRX155" s="57"/>
      <c r="KRY155" s="57"/>
      <c r="KRZ155" s="57"/>
      <c r="KSA155" s="57"/>
      <c r="KSB155" s="57"/>
      <c r="KSC155" s="57"/>
      <c r="KSD155" s="57"/>
      <c r="KSE155" s="57"/>
      <c r="KSF155" s="57"/>
      <c r="KSG155" s="57"/>
      <c r="KSH155" s="57"/>
      <c r="KSI155" s="57"/>
      <c r="KSJ155" s="57"/>
      <c r="KSK155" s="57"/>
      <c r="KSL155" s="57"/>
      <c r="KSM155" s="57"/>
      <c r="KSN155" s="57"/>
      <c r="KSO155" s="57"/>
      <c r="KSP155" s="57"/>
      <c r="KSQ155" s="57"/>
      <c r="KSR155" s="57"/>
      <c r="KSS155" s="57"/>
      <c r="KST155" s="57"/>
      <c r="KSU155" s="57"/>
      <c r="KSV155" s="57"/>
      <c r="KSW155" s="57"/>
      <c r="KSX155" s="57"/>
      <c r="KSY155" s="57"/>
      <c r="KSZ155" s="57"/>
      <c r="KTA155" s="57"/>
      <c r="KTB155" s="57"/>
      <c r="KTC155" s="57"/>
      <c r="KTD155" s="57"/>
      <c r="KTE155" s="57"/>
      <c r="KTF155" s="57"/>
      <c r="KTG155" s="57"/>
      <c r="KTH155" s="57"/>
      <c r="KTI155" s="57"/>
      <c r="KTJ155" s="57"/>
      <c r="KTK155" s="57"/>
      <c r="KTL155" s="57"/>
      <c r="KTM155" s="57"/>
      <c r="KTN155" s="57"/>
      <c r="KTO155" s="57"/>
      <c r="KTP155" s="57"/>
      <c r="KTQ155" s="57"/>
      <c r="KTR155" s="57"/>
      <c r="KTS155" s="57"/>
      <c r="KTT155" s="57"/>
      <c r="KTU155" s="57"/>
      <c r="KTV155" s="57"/>
      <c r="KTW155" s="57"/>
      <c r="KTX155" s="57"/>
      <c r="KTY155" s="57"/>
      <c r="KTZ155" s="57"/>
      <c r="KUA155" s="57"/>
      <c r="KUB155" s="57"/>
      <c r="KUC155" s="57"/>
      <c r="KUD155" s="57"/>
      <c r="KUE155" s="57"/>
      <c r="KUF155" s="57"/>
      <c r="KUG155" s="57"/>
      <c r="KUH155" s="57"/>
      <c r="KUI155" s="57"/>
      <c r="KUJ155" s="57"/>
      <c r="KUK155" s="57"/>
      <c r="KUL155" s="57"/>
      <c r="KUM155" s="57"/>
      <c r="KUN155" s="57"/>
      <c r="KUO155" s="57"/>
      <c r="KUP155" s="57"/>
      <c r="KUQ155" s="57"/>
      <c r="KUR155" s="57"/>
      <c r="KUS155" s="57"/>
      <c r="KUT155" s="57"/>
      <c r="KUU155" s="57"/>
      <c r="KUV155" s="57"/>
      <c r="KUW155" s="57"/>
      <c r="KUX155" s="57"/>
      <c r="KUY155" s="57"/>
      <c r="KUZ155" s="57"/>
      <c r="KVA155" s="57"/>
      <c r="KVB155" s="57"/>
      <c r="KVC155" s="57"/>
      <c r="KVD155" s="57"/>
      <c r="KVE155" s="57"/>
      <c r="KVF155" s="57"/>
      <c r="KVG155" s="57"/>
      <c r="KVH155" s="57"/>
      <c r="KVI155" s="57"/>
      <c r="KVJ155" s="57"/>
      <c r="KVK155" s="57"/>
      <c r="KVL155" s="57"/>
      <c r="KVM155" s="57"/>
      <c r="KVN155" s="57"/>
      <c r="KVO155" s="57"/>
      <c r="KVP155" s="57"/>
      <c r="KVQ155" s="57"/>
      <c r="KVR155" s="57"/>
      <c r="KVS155" s="57"/>
      <c r="KVT155" s="57"/>
      <c r="KVU155" s="57"/>
      <c r="KVV155" s="57"/>
      <c r="KVW155" s="57"/>
      <c r="KVX155" s="57"/>
      <c r="KVY155" s="57"/>
      <c r="KVZ155" s="57"/>
      <c r="KWA155" s="57"/>
      <c r="KWB155" s="57"/>
      <c r="KWC155" s="57"/>
      <c r="KWD155" s="57"/>
      <c r="KWE155" s="57"/>
      <c r="KWF155" s="57"/>
      <c r="KWG155" s="57"/>
      <c r="KWH155" s="57"/>
      <c r="KWI155" s="57"/>
      <c r="KWJ155" s="57"/>
      <c r="KWK155" s="57"/>
      <c r="KWL155" s="57"/>
      <c r="KWM155" s="57"/>
      <c r="KWN155" s="57"/>
      <c r="KWO155" s="57"/>
      <c r="KWP155" s="57"/>
      <c r="KWQ155" s="57"/>
      <c r="KWR155" s="57"/>
      <c r="KWS155" s="57"/>
      <c r="KWT155" s="57"/>
      <c r="KWU155" s="57"/>
      <c r="KWV155" s="57"/>
      <c r="KWW155" s="57"/>
      <c r="KWX155" s="57"/>
      <c r="KWY155" s="57"/>
      <c r="KWZ155" s="57"/>
      <c r="KXA155" s="57"/>
      <c r="KXB155" s="57"/>
      <c r="KXC155" s="57"/>
      <c r="KXD155" s="57"/>
      <c r="KXE155" s="57"/>
      <c r="KXF155" s="57"/>
      <c r="KXG155" s="57"/>
      <c r="KXH155" s="57"/>
      <c r="KXI155" s="57"/>
      <c r="KXJ155" s="57"/>
      <c r="KXK155" s="57"/>
      <c r="KXL155" s="57"/>
      <c r="KXM155" s="57"/>
      <c r="KXN155" s="57"/>
      <c r="KXO155" s="57"/>
      <c r="KXP155" s="57"/>
      <c r="KXQ155" s="57"/>
      <c r="KXR155" s="57"/>
      <c r="KXS155" s="57"/>
      <c r="KXT155" s="57"/>
      <c r="KXU155" s="57"/>
      <c r="KXV155" s="57"/>
      <c r="KXW155" s="57"/>
      <c r="KXX155" s="57"/>
      <c r="KXY155" s="57"/>
      <c r="KXZ155" s="57"/>
      <c r="KYA155" s="57"/>
      <c r="KYB155" s="57"/>
      <c r="KYC155" s="57"/>
      <c r="KYD155" s="57"/>
      <c r="KYE155" s="57"/>
      <c r="KYF155" s="57"/>
      <c r="KYG155" s="57"/>
      <c r="KYH155" s="57"/>
      <c r="KYI155" s="57"/>
      <c r="KYJ155" s="57"/>
      <c r="KYK155" s="57"/>
      <c r="KYL155" s="57"/>
      <c r="KYM155" s="57"/>
      <c r="KYN155" s="57"/>
      <c r="KYO155" s="57"/>
      <c r="KYP155" s="57"/>
      <c r="KYQ155" s="57"/>
      <c r="KYR155" s="57"/>
      <c r="KYS155" s="57"/>
      <c r="KYT155" s="57"/>
      <c r="KYU155" s="57"/>
      <c r="KYV155" s="57"/>
      <c r="KYW155" s="57"/>
      <c r="KYX155" s="57"/>
      <c r="KYY155" s="57"/>
      <c r="KYZ155" s="57"/>
      <c r="KZA155" s="57"/>
      <c r="KZB155" s="57"/>
      <c r="KZC155" s="57"/>
      <c r="KZD155" s="57"/>
      <c r="KZE155" s="57"/>
      <c r="KZF155" s="57"/>
      <c r="KZG155" s="57"/>
      <c r="KZH155" s="57"/>
      <c r="KZI155" s="57"/>
      <c r="KZJ155" s="57"/>
      <c r="KZK155" s="57"/>
      <c r="KZL155" s="57"/>
      <c r="KZM155" s="57"/>
      <c r="KZN155" s="57"/>
      <c r="KZO155" s="57"/>
      <c r="KZP155" s="57"/>
      <c r="KZQ155" s="57"/>
      <c r="KZR155" s="57"/>
      <c r="KZS155" s="57"/>
      <c r="KZT155" s="57"/>
      <c r="KZU155" s="57"/>
      <c r="KZV155" s="57"/>
      <c r="KZW155" s="57"/>
      <c r="KZX155" s="57"/>
      <c r="KZY155" s="57"/>
      <c r="KZZ155" s="57"/>
      <c r="LAA155" s="57"/>
      <c r="LAB155" s="57"/>
      <c r="LAC155" s="57"/>
      <c r="LAD155" s="57"/>
      <c r="LAE155" s="57"/>
      <c r="LAF155" s="57"/>
      <c r="LAG155" s="57"/>
      <c r="LAH155" s="57"/>
      <c r="LAI155" s="57"/>
      <c r="LAJ155" s="57"/>
      <c r="LAK155" s="57"/>
      <c r="LAL155" s="57"/>
      <c r="LAM155" s="57"/>
      <c r="LAN155" s="57"/>
      <c r="LAO155" s="57"/>
      <c r="LAP155" s="57"/>
      <c r="LAQ155" s="57"/>
      <c r="LAR155" s="57"/>
      <c r="LAS155" s="57"/>
      <c r="LAT155" s="57"/>
      <c r="LAU155" s="57"/>
      <c r="LAV155" s="57"/>
      <c r="LAW155" s="57"/>
      <c r="LAX155" s="57"/>
      <c r="LAY155" s="57"/>
      <c r="LAZ155" s="57"/>
      <c r="LBA155" s="57"/>
      <c r="LBB155" s="57"/>
      <c r="LBC155" s="57"/>
      <c r="LBD155" s="57"/>
      <c r="LBE155" s="57"/>
      <c r="LBF155" s="57"/>
      <c r="LBG155" s="57"/>
      <c r="LBH155" s="57"/>
      <c r="LBI155" s="57"/>
      <c r="LBJ155" s="57"/>
      <c r="LBK155" s="57"/>
      <c r="LBL155" s="57"/>
      <c r="LBM155" s="57"/>
      <c r="LBN155" s="57"/>
      <c r="LBO155" s="57"/>
      <c r="LBP155" s="57"/>
      <c r="LBQ155" s="57"/>
      <c r="LBR155" s="57"/>
      <c r="LBS155" s="57"/>
      <c r="LBT155" s="57"/>
      <c r="LBU155" s="57"/>
      <c r="LBV155" s="57"/>
      <c r="LBW155" s="57"/>
      <c r="LBX155" s="57"/>
      <c r="LBY155" s="57"/>
      <c r="LBZ155" s="57"/>
      <c r="LCA155" s="57"/>
      <c r="LCB155" s="57"/>
      <c r="LCC155" s="57"/>
      <c r="LCD155" s="57"/>
      <c r="LCE155" s="57"/>
      <c r="LCF155" s="57"/>
      <c r="LCG155" s="57"/>
      <c r="LCH155" s="57"/>
      <c r="LCI155" s="57"/>
      <c r="LCJ155" s="57"/>
      <c r="LCK155" s="57"/>
      <c r="LCL155" s="57"/>
      <c r="LCM155" s="57"/>
      <c r="LCN155" s="57"/>
      <c r="LCO155" s="57"/>
      <c r="LCP155" s="57"/>
      <c r="LCQ155" s="57"/>
      <c r="LCR155" s="57"/>
      <c r="LCS155" s="57"/>
      <c r="LCT155" s="57"/>
      <c r="LCU155" s="57"/>
      <c r="LCV155" s="57"/>
      <c r="LCW155" s="57"/>
      <c r="LCX155" s="57"/>
      <c r="LCY155" s="57"/>
      <c r="LCZ155" s="57"/>
      <c r="LDA155" s="57"/>
      <c r="LDB155" s="57"/>
      <c r="LDC155" s="57"/>
      <c r="LDD155" s="57"/>
      <c r="LDE155" s="57"/>
      <c r="LDF155" s="57"/>
      <c r="LDG155" s="57"/>
      <c r="LDH155" s="57"/>
      <c r="LDI155" s="57"/>
      <c r="LDJ155" s="57"/>
      <c r="LDK155" s="57"/>
      <c r="LDL155" s="57"/>
      <c r="LDM155" s="57"/>
      <c r="LDN155" s="57"/>
      <c r="LDO155" s="57"/>
      <c r="LDP155" s="57"/>
      <c r="LDQ155" s="57"/>
      <c r="LDR155" s="57"/>
      <c r="LDS155" s="57"/>
      <c r="LDT155" s="57"/>
      <c r="LDU155" s="57"/>
      <c r="LDV155" s="57"/>
      <c r="LDW155" s="57"/>
      <c r="LDX155" s="57"/>
      <c r="LDY155" s="57"/>
      <c r="LDZ155" s="57"/>
      <c r="LEA155" s="57"/>
      <c r="LEB155" s="57"/>
      <c r="LEC155" s="57"/>
      <c r="LED155" s="57"/>
      <c r="LEE155" s="57"/>
      <c r="LEF155" s="57"/>
      <c r="LEG155" s="57"/>
      <c r="LEH155" s="57"/>
      <c r="LEI155" s="57"/>
      <c r="LEJ155" s="57"/>
      <c r="LEK155" s="57"/>
      <c r="LEL155" s="57"/>
      <c r="LEM155" s="57"/>
      <c r="LEN155" s="57"/>
      <c r="LEO155" s="57"/>
      <c r="LEP155" s="57"/>
      <c r="LEQ155" s="57"/>
      <c r="LER155" s="57"/>
      <c r="LES155" s="57"/>
      <c r="LET155" s="57"/>
      <c r="LEU155" s="57"/>
      <c r="LEV155" s="57"/>
      <c r="LEW155" s="57"/>
      <c r="LEX155" s="57"/>
      <c r="LEY155" s="57"/>
      <c r="LEZ155" s="57"/>
      <c r="LFA155" s="57"/>
      <c r="LFB155" s="57"/>
      <c r="LFC155" s="57"/>
      <c r="LFD155" s="57"/>
      <c r="LFE155" s="57"/>
      <c r="LFF155" s="57"/>
      <c r="LFG155" s="57"/>
      <c r="LFH155" s="57"/>
      <c r="LFI155" s="57"/>
      <c r="LFJ155" s="57"/>
      <c r="LFK155" s="57"/>
      <c r="LFL155" s="57"/>
      <c r="LFM155" s="57"/>
      <c r="LFN155" s="57"/>
      <c r="LFO155" s="57"/>
      <c r="LFP155" s="57"/>
      <c r="LFQ155" s="57"/>
      <c r="LFR155" s="57"/>
      <c r="LFS155" s="57"/>
      <c r="LFT155" s="57"/>
      <c r="LFU155" s="57"/>
      <c r="LFV155" s="57"/>
      <c r="LFW155" s="57"/>
      <c r="LFX155" s="57"/>
      <c r="LFY155" s="57"/>
      <c r="LFZ155" s="57"/>
      <c r="LGA155" s="57"/>
      <c r="LGB155" s="57"/>
      <c r="LGC155" s="57"/>
      <c r="LGD155" s="57"/>
      <c r="LGE155" s="57"/>
      <c r="LGF155" s="57"/>
      <c r="LGG155" s="57"/>
      <c r="LGH155" s="57"/>
      <c r="LGI155" s="57"/>
      <c r="LGJ155" s="57"/>
      <c r="LGK155" s="57"/>
      <c r="LGL155" s="57"/>
      <c r="LGM155" s="57"/>
      <c r="LGN155" s="57"/>
      <c r="LGO155" s="57"/>
      <c r="LGP155" s="57"/>
      <c r="LGQ155" s="57"/>
      <c r="LGR155" s="57"/>
      <c r="LGS155" s="57"/>
      <c r="LGT155" s="57"/>
      <c r="LGU155" s="57"/>
      <c r="LGV155" s="57"/>
      <c r="LGW155" s="57"/>
      <c r="LGX155" s="57"/>
      <c r="LGY155" s="57"/>
      <c r="LGZ155" s="57"/>
      <c r="LHA155" s="57"/>
      <c r="LHB155" s="57"/>
      <c r="LHC155" s="57"/>
      <c r="LHD155" s="57"/>
      <c r="LHE155" s="57"/>
      <c r="LHF155" s="57"/>
      <c r="LHG155" s="57"/>
      <c r="LHH155" s="57"/>
      <c r="LHI155" s="57"/>
      <c r="LHJ155" s="57"/>
      <c r="LHK155" s="57"/>
      <c r="LHL155" s="57"/>
      <c r="LHM155" s="57"/>
      <c r="LHN155" s="57"/>
      <c r="LHO155" s="57"/>
      <c r="LHP155" s="57"/>
      <c r="LHQ155" s="57"/>
      <c r="LHR155" s="57"/>
      <c r="LHS155" s="57"/>
      <c r="LHT155" s="57"/>
      <c r="LHU155" s="57"/>
      <c r="LHV155" s="57"/>
      <c r="LHW155" s="57"/>
      <c r="LHX155" s="57"/>
      <c r="LHY155" s="57"/>
      <c r="LHZ155" s="57"/>
      <c r="LIA155" s="57"/>
      <c r="LIB155" s="57"/>
      <c r="LIC155" s="57"/>
      <c r="LID155" s="57"/>
      <c r="LIE155" s="57"/>
      <c r="LIF155" s="57"/>
      <c r="LIG155" s="57"/>
      <c r="LIH155" s="57"/>
      <c r="LII155" s="57"/>
      <c r="LIJ155" s="57"/>
      <c r="LIK155" s="57"/>
      <c r="LIL155" s="57"/>
      <c r="LIM155" s="57"/>
      <c r="LIN155" s="57"/>
      <c r="LIO155" s="57"/>
      <c r="LIP155" s="57"/>
      <c r="LIQ155" s="57"/>
      <c r="LIR155" s="57"/>
      <c r="LIS155" s="57"/>
      <c r="LIT155" s="57"/>
      <c r="LIU155" s="57"/>
      <c r="LIV155" s="57"/>
      <c r="LIW155" s="57"/>
      <c r="LIX155" s="57"/>
      <c r="LIY155" s="57"/>
      <c r="LIZ155" s="57"/>
      <c r="LJA155" s="57"/>
      <c r="LJB155" s="57"/>
      <c r="LJC155" s="57"/>
      <c r="LJD155" s="57"/>
      <c r="LJE155" s="57"/>
      <c r="LJF155" s="57"/>
      <c r="LJG155" s="57"/>
      <c r="LJH155" s="57"/>
      <c r="LJI155" s="57"/>
      <c r="LJJ155" s="57"/>
      <c r="LJK155" s="57"/>
      <c r="LJL155" s="57"/>
      <c r="LJM155" s="57"/>
      <c r="LJN155" s="57"/>
      <c r="LJO155" s="57"/>
      <c r="LJP155" s="57"/>
      <c r="LJQ155" s="57"/>
      <c r="LJR155" s="57"/>
      <c r="LJS155" s="57"/>
      <c r="LJT155" s="57"/>
      <c r="LJU155" s="57"/>
      <c r="LJV155" s="57"/>
      <c r="LJW155" s="57"/>
      <c r="LJX155" s="57"/>
      <c r="LJY155" s="57"/>
      <c r="LJZ155" s="57"/>
      <c r="LKA155" s="57"/>
      <c r="LKB155" s="57"/>
      <c r="LKC155" s="57"/>
      <c r="LKD155" s="57"/>
      <c r="LKE155" s="57"/>
      <c r="LKF155" s="57"/>
      <c r="LKG155" s="57"/>
      <c r="LKH155" s="57"/>
      <c r="LKI155" s="57"/>
      <c r="LKJ155" s="57"/>
      <c r="LKK155" s="57"/>
      <c r="LKL155" s="57"/>
      <c r="LKM155" s="57"/>
      <c r="LKN155" s="57"/>
      <c r="LKO155" s="57"/>
      <c r="LKP155" s="57"/>
      <c r="LKQ155" s="57"/>
      <c r="LKR155" s="57"/>
      <c r="LKS155" s="57"/>
      <c r="LKT155" s="57"/>
      <c r="LKU155" s="57"/>
      <c r="LKV155" s="57"/>
      <c r="LKW155" s="57"/>
      <c r="LKX155" s="57"/>
      <c r="LKY155" s="57"/>
      <c r="LKZ155" s="57"/>
      <c r="LLA155" s="57"/>
      <c r="LLB155" s="57"/>
      <c r="LLC155" s="57"/>
      <c r="LLD155" s="57"/>
      <c r="LLE155" s="57"/>
      <c r="LLF155" s="57"/>
      <c r="LLG155" s="57"/>
      <c r="LLH155" s="57"/>
      <c r="LLI155" s="57"/>
      <c r="LLJ155" s="57"/>
      <c r="LLK155" s="57"/>
      <c r="LLL155" s="57"/>
      <c r="LLM155" s="57"/>
      <c r="LLN155" s="57"/>
      <c r="LLO155" s="57"/>
      <c r="LLP155" s="57"/>
      <c r="LLQ155" s="57"/>
      <c r="LLR155" s="57"/>
      <c r="LLS155" s="57"/>
      <c r="LLT155" s="57"/>
      <c r="LLU155" s="57"/>
      <c r="LLV155" s="57"/>
      <c r="LLW155" s="57"/>
      <c r="LLX155" s="57"/>
      <c r="LLY155" s="57"/>
      <c r="LLZ155" s="57"/>
      <c r="LMA155" s="57"/>
      <c r="LMB155" s="57"/>
      <c r="LMC155" s="57"/>
      <c r="LMD155" s="57"/>
      <c r="LME155" s="57"/>
      <c r="LMF155" s="57"/>
      <c r="LMG155" s="57"/>
      <c r="LMH155" s="57"/>
      <c r="LMI155" s="57"/>
      <c r="LMJ155" s="57"/>
      <c r="LMK155" s="57"/>
      <c r="LML155" s="57"/>
      <c r="LMM155" s="57"/>
      <c r="LMN155" s="57"/>
      <c r="LMO155" s="57"/>
      <c r="LMP155" s="57"/>
      <c r="LMQ155" s="57"/>
      <c r="LMR155" s="57"/>
      <c r="LMS155" s="57"/>
      <c r="LMT155" s="57"/>
      <c r="LMU155" s="57"/>
      <c r="LMV155" s="57"/>
      <c r="LMW155" s="57"/>
      <c r="LMX155" s="57"/>
      <c r="LMY155" s="57"/>
      <c r="LMZ155" s="57"/>
      <c r="LNA155" s="57"/>
      <c r="LNB155" s="57"/>
      <c r="LNC155" s="57"/>
      <c r="LND155" s="57"/>
      <c r="LNE155" s="57"/>
      <c r="LNF155" s="57"/>
      <c r="LNG155" s="57"/>
      <c r="LNH155" s="57"/>
      <c r="LNI155" s="57"/>
      <c r="LNJ155" s="57"/>
      <c r="LNK155" s="57"/>
      <c r="LNL155" s="57"/>
      <c r="LNM155" s="57"/>
      <c r="LNN155" s="57"/>
      <c r="LNO155" s="57"/>
      <c r="LNP155" s="57"/>
      <c r="LNQ155" s="57"/>
      <c r="LNR155" s="57"/>
      <c r="LNS155" s="57"/>
      <c r="LNT155" s="57"/>
      <c r="LNU155" s="57"/>
      <c r="LNV155" s="57"/>
      <c r="LNW155" s="57"/>
      <c r="LNX155" s="57"/>
      <c r="LNY155" s="57"/>
      <c r="LNZ155" s="57"/>
      <c r="LOA155" s="57"/>
      <c r="LOB155" s="57"/>
      <c r="LOC155" s="57"/>
      <c r="LOD155" s="57"/>
      <c r="LOE155" s="57"/>
      <c r="LOF155" s="57"/>
      <c r="LOG155" s="57"/>
      <c r="LOH155" s="57"/>
      <c r="LOI155" s="57"/>
      <c r="LOJ155" s="57"/>
      <c r="LOK155" s="57"/>
      <c r="LOL155" s="57"/>
      <c r="LOM155" s="57"/>
      <c r="LON155" s="57"/>
      <c r="LOO155" s="57"/>
      <c r="LOP155" s="57"/>
      <c r="LOQ155" s="57"/>
      <c r="LOR155" s="57"/>
      <c r="LOS155" s="57"/>
      <c r="LOT155" s="57"/>
      <c r="LOU155" s="57"/>
      <c r="LOV155" s="57"/>
      <c r="LOW155" s="57"/>
      <c r="LOX155" s="57"/>
      <c r="LOY155" s="57"/>
      <c r="LOZ155" s="57"/>
      <c r="LPA155" s="57"/>
      <c r="LPB155" s="57"/>
      <c r="LPC155" s="57"/>
      <c r="LPD155" s="57"/>
      <c r="LPE155" s="57"/>
      <c r="LPF155" s="57"/>
      <c r="LPG155" s="57"/>
      <c r="LPH155" s="57"/>
      <c r="LPI155" s="57"/>
      <c r="LPJ155" s="57"/>
      <c r="LPK155" s="57"/>
      <c r="LPL155" s="57"/>
      <c r="LPM155" s="57"/>
      <c r="LPN155" s="57"/>
      <c r="LPO155" s="57"/>
      <c r="LPP155" s="57"/>
      <c r="LPQ155" s="57"/>
      <c r="LPR155" s="57"/>
      <c r="LPS155" s="57"/>
      <c r="LPT155" s="57"/>
      <c r="LPU155" s="57"/>
      <c r="LPV155" s="57"/>
      <c r="LPW155" s="57"/>
      <c r="LPX155" s="57"/>
      <c r="LPY155" s="57"/>
      <c r="LPZ155" s="57"/>
      <c r="LQA155" s="57"/>
      <c r="LQB155" s="57"/>
      <c r="LQC155" s="57"/>
      <c r="LQD155" s="57"/>
      <c r="LQE155" s="57"/>
      <c r="LQF155" s="57"/>
      <c r="LQG155" s="57"/>
      <c r="LQH155" s="57"/>
      <c r="LQI155" s="57"/>
      <c r="LQJ155" s="57"/>
      <c r="LQK155" s="57"/>
      <c r="LQL155" s="57"/>
      <c r="LQM155" s="57"/>
      <c r="LQN155" s="57"/>
      <c r="LQO155" s="57"/>
      <c r="LQP155" s="57"/>
      <c r="LQQ155" s="57"/>
      <c r="LQR155" s="57"/>
      <c r="LQS155" s="57"/>
      <c r="LQT155" s="57"/>
      <c r="LQU155" s="57"/>
      <c r="LQV155" s="57"/>
      <c r="LQW155" s="57"/>
      <c r="LQX155" s="57"/>
      <c r="LQY155" s="57"/>
      <c r="LQZ155" s="57"/>
      <c r="LRA155" s="57"/>
      <c r="LRB155" s="57"/>
      <c r="LRC155" s="57"/>
      <c r="LRD155" s="57"/>
      <c r="LRE155" s="57"/>
      <c r="LRF155" s="57"/>
      <c r="LRG155" s="57"/>
      <c r="LRH155" s="57"/>
      <c r="LRI155" s="57"/>
      <c r="LRJ155" s="57"/>
      <c r="LRK155" s="57"/>
      <c r="LRL155" s="57"/>
      <c r="LRM155" s="57"/>
      <c r="LRN155" s="57"/>
      <c r="LRO155" s="57"/>
      <c r="LRP155" s="57"/>
      <c r="LRQ155" s="57"/>
      <c r="LRR155" s="57"/>
      <c r="LRS155" s="57"/>
      <c r="LRT155" s="57"/>
      <c r="LRU155" s="57"/>
      <c r="LRV155" s="57"/>
      <c r="LRW155" s="57"/>
      <c r="LRX155" s="57"/>
      <c r="LRY155" s="57"/>
      <c r="LRZ155" s="57"/>
      <c r="LSA155" s="57"/>
      <c r="LSB155" s="57"/>
      <c r="LSC155" s="57"/>
      <c r="LSD155" s="57"/>
      <c r="LSE155" s="57"/>
      <c r="LSF155" s="57"/>
      <c r="LSG155" s="57"/>
      <c r="LSH155" s="57"/>
      <c r="LSI155" s="57"/>
      <c r="LSJ155" s="57"/>
      <c r="LSK155" s="57"/>
      <c r="LSL155" s="57"/>
      <c r="LSM155" s="57"/>
      <c r="LSN155" s="57"/>
      <c r="LSO155" s="57"/>
      <c r="LSP155" s="57"/>
      <c r="LSQ155" s="57"/>
      <c r="LSR155" s="57"/>
      <c r="LSS155" s="57"/>
      <c r="LST155" s="57"/>
      <c r="LSU155" s="57"/>
      <c r="LSV155" s="57"/>
      <c r="LSW155" s="57"/>
      <c r="LSX155" s="57"/>
      <c r="LSY155" s="57"/>
      <c r="LSZ155" s="57"/>
      <c r="LTA155" s="57"/>
      <c r="LTB155" s="57"/>
      <c r="LTC155" s="57"/>
      <c r="LTD155" s="57"/>
      <c r="LTE155" s="57"/>
      <c r="LTF155" s="57"/>
      <c r="LTG155" s="57"/>
      <c r="LTH155" s="57"/>
      <c r="LTI155" s="57"/>
      <c r="LTJ155" s="57"/>
      <c r="LTK155" s="57"/>
      <c r="LTL155" s="57"/>
      <c r="LTM155" s="57"/>
      <c r="LTN155" s="57"/>
      <c r="LTO155" s="57"/>
      <c r="LTP155" s="57"/>
      <c r="LTQ155" s="57"/>
      <c r="LTR155" s="57"/>
      <c r="LTS155" s="57"/>
      <c r="LTT155" s="57"/>
      <c r="LTU155" s="57"/>
      <c r="LTV155" s="57"/>
      <c r="LTW155" s="57"/>
      <c r="LTX155" s="57"/>
      <c r="LTY155" s="57"/>
      <c r="LTZ155" s="57"/>
      <c r="LUA155" s="57"/>
      <c r="LUB155" s="57"/>
      <c r="LUC155" s="57"/>
      <c r="LUD155" s="57"/>
      <c r="LUE155" s="57"/>
      <c r="LUF155" s="57"/>
      <c r="LUG155" s="57"/>
      <c r="LUH155" s="57"/>
      <c r="LUI155" s="57"/>
      <c r="LUJ155" s="57"/>
      <c r="LUK155" s="57"/>
      <c r="LUL155" s="57"/>
      <c r="LUM155" s="57"/>
      <c r="LUN155" s="57"/>
      <c r="LUO155" s="57"/>
      <c r="LUP155" s="57"/>
      <c r="LUQ155" s="57"/>
      <c r="LUR155" s="57"/>
      <c r="LUS155" s="57"/>
      <c r="LUT155" s="57"/>
      <c r="LUU155" s="57"/>
      <c r="LUV155" s="57"/>
      <c r="LUW155" s="57"/>
      <c r="LUX155" s="57"/>
      <c r="LUY155" s="57"/>
      <c r="LUZ155" s="57"/>
      <c r="LVA155" s="57"/>
      <c r="LVB155" s="57"/>
      <c r="LVC155" s="57"/>
      <c r="LVD155" s="57"/>
      <c r="LVE155" s="57"/>
      <c r="LVF155" s="57"/>
      <c r="LVG155" s="57"/>
      <c r="LVH155" s="57"/>
      <c r="LVI155" s="57"/>
      <c r="LVJ155" s="57"/>
      <c r="LVK155" s="57"/>
      <c r="LVL155" s="57"/>
      <c r="LVM155" s="57"/>
      <c r="LVN155" s="57"/>
      <c r="LVO155" s="57"/>
      <c r="LVP155" s="57"/>
      <c r="LVQ155" s="57"/>
      <c r="LVR155" s="57"/>
      <c r="LVS155" s="57"/>
      <c r="LVT155" s="57"/>
      <c r="LVU155" s="57"/>
      <c r="LVV155" s="57"/>
      <c r="LVW155" s="57"/>
      <c r="LVX155" s="57"/>
      <c r="LVY155" s="57"/>
      <c r="LVZ155" s="57"/>
      <c r="LWA155" s="57"/>
      <c r="LWB155" s="57"/>
      <c r="LWC155" s="57"/>
      <c r="LWD155" s="57"/>
      <c r="LWE155" s="57"/>
      <c r="LWF155" s="57"/>
      <c r="LWG155" s="57"/>
      <c r="LWH155" s="57"/>
      <c r="LWI155" s="57"/>
      <c r="LWJ155" s="57"/>
      <c r="LWK155" s="57"/>
      <c r="LWL155" s="57"/>
      <c r="LWM155" s="57"/>
      <c r="LWN155" s="57"/>
      <c r="LWO155" s="57"/>
      <c r="LWP155" s="57"/>
      <c r="LWQ155" s="57"/>
      <c r="LWR155" s="57"/>
      <c r="LWS155" s="57"/>
      <c r="LWT155" s="57"/>
      <c r="LWU155" s="57"/>
      <c r="LWV155" s="57"/>
      <c r="LWW155" s="57"/>
      <c r="LWX155" s="57"/>
      <c r="LWY155" s="57"/>
      <c r="LWZ155" s="57"/>
      <c r="LXA155" s="57"/>
      <c r="LXB155" s="57"/>
      <c r="LXC155" s="57"/>
      <c r="LXD155" s="57"/>
      <c r="LXE155" s="57"/>
      <c r="LXF155" s="57"/>
      <c r="LXG155" s="57"/>
      <c r="LXH155" s="57"/>
      <c r="LXI155" s="57"/>
      <c r="LXJ155" s="57"/>
      <c r="LXK155" s="57"/>
      <c r="LXL155" s="57"/>
      <c r="LXM155" s="57"/>
      <c r="LXN155" s="57"/>
      <c r="LXO155" s="57"/>
      <c r="LXP155" s="57"/>
      <c r="LXQ155" s="57"/>
      <c r="LXR155" s="57"/>
      <c r="LXS155" s="57"/>
      <c r="LXT155" s="57"/>
      <c r="LXU155" s="57"/>
      <c r="LXV155" s="57"/>
      <c r="LXW155" s="57"/>
      <c r="LXX155" s="57"/>
      <c r="LXY155" s="57"/>
      <c r="LXZ155" s="57"/>
      <c r="LYA155" s="57"/>
      <c r="LYB155" s="57"/>
      <c r="LYC155" s="57"/>
      <c r="LYD155" s="57"/>
      <c r="LYE155" s="57"/>
      <c r="LYF155" s="57"/>
      <c r="LYG155" s="57"/>
      <c r="LYH155" s="57"/>
      <c r="LYI155" s="57"/>
      <c r="LYJ155" s="57"/>
      <c r="LYK155" s="57"/>
      <c r="LYL155" s="57"/>
      <c r="LYM155" s="57"/>
      <c r="LYN155" s="57"/>
      <c r="LYO155" s="57"/>
      <c r="LYP155" s="57"/>
      <c r="LYQ155" s="57"/>
      <c r="LYR155" s="57"/>
      <c r="LYS155" s="57"/>
      <c r="LYT155" s="57"/>
      <c r="LYU155" s="57"/>
      <c r="LYV155" s="57"/>
      <c r="LYW155" s="57"/>
      <c r="LYX155" s="57"/>
      <c r="LYY155" s="57"/>
      <c r="LYZ155" s="57"/>
      <c r="LZA155" s="57"/>
      <c r="LZB155" s="57"/>
      <c r="LZC155" s="57"/>
      <c r="LZD155" s="57"/>
      <c r="LZE155" s="57"/>
      <c r="LZF155" s="57"/>
      <c r="LZG155" s="57"/>
      <c r="LZH155" s="57"/>
      <c r="LZI155" s="57"/>
      <c r="LZJ155" s="57"/>
      <c r="LZK155" s="57"/>
      <c r="LZL155" s="57"/>
      <c r="LZM155" s="57"/>
      <c r="LZN155" s="57"/>
      <c r="LZO155" s="57"/>
      <c r="LZP155" s="57"/>
      <c r="LZQ155" s="57"/>
      <c r="LZR155" s="57"/>
      <c r="LZS155" s="57"/>
      <c r="LZT155" s="57"/>
      <c r="LZU155" s="57"/>
      <c r="LZV155" s="57"/>
      <c r="LZW155" s="57"/>
      <c r="LZX155" s="57"/>
      <c r="LZY155" s="57"/>
      <c r="LZZ155" s="57"/>
      <c r="MAA155" s="57"/>
      <c r="MAB155" s="57"/>
      <c r="MAC155" s="57"/>
      <c r="MAD155" s="57"/>
      <c r="MAE155" s="57"/>
      <c r="MAF155" s="57"/>
      <c r="MAG155" s="57"/>
      <c r="MAH155" s="57"/>
      <c r="MAI155" s="57"/>
      <c r="MAJ155" s="57"/>
      <c r="MAK155" s="57"/>
      <c r="MAL155" s="57"/>
      <c r="MAM155" s="57"/>
      <c r="MAN155" s="57"/>
      <c r="MAO155" s="57"/>
      <c r="MAP155" s="57"/>
      <c r="MAQ155" s="57"/>
      <c r="MAR155" s="57"/>
      <c r="MAS155" s="57"/>
      <c r="MAT155" s="57"/>
      <c r="MAU155" s="57"/>
      <c r="MAV155" s="57"/>
      <c r="MAW155" s="57"/>
      <c r="MAX155" s="57"/>
      <c r="MAY155" s="57"/>
      <c r="MAZ155" s="57"/>
      <c r="MBA155" s="57"/>
      <c r="MBB155" s="57"/>
      <c r="MBC155" s="57"/>
      <c r="MBD155" s="57"/>
      <c r="MBE155" s="57"/>
      <c r="MBF155" s="57"/>
      <c r="MBG155" s="57"/>
      <c r="MBH155" s="57"/>
      <c r="MBI155" s="57"/>
      <c r="MBJ155" s="57"/>
      <c r="MBK155" s="57"/>
      <c r="MBL155" s="57"/>
      <c r="MBM155" s="57"/>
      <c r="MBN155" s="57"/>
      <c r="MBO155" s="57"/>
      <c r="MBP155" s="57"/>
      <c r="MBQ155" s="57"/>
      <c r="MBR155" s="57"/>
      <c r="MBS155" s="57"/>
      <c r="MBT155" s="57"/>
      <c r="MBU155" s="57"/>
      <c r="MBV155" s="57"/>
      <c r="MBW155" s="57"/>
      <c r="MBX155" s="57"/>
      <c r="MBY155" s="57"/>
      <c r="MBZ155" s="57"/>
      <c r="MCA155" s="57"/>
      <c r="MCB155" s="57"/>
      <c r="MCC155" s="57"/>
      <c r="MCD155" s="57"/>
      <c r="MCE155" s="57"/>
      <c r="MCF155" s="57"/>
      <c r="MCG155" s="57"/>
      <c r="MCH155" s="57"/>
      <c r="MCI155" s="57"/>
      <c r="MCJ155" s="57"/>
      <c r="MCK155" s="57"/>
      <c r="MCL155" s="57"/>
      <c r="MCM155" s="57"/>
      <c r="MCN155" s="57"/>
      <c r="MCO155" s="57"/>
      <c r="MCP155" s="57"/>
      <c r="MCQ155" s="57"/>
      <c r="MCR155" s="57"/>
      <c r="MCS155" s="57"/>
      <c r="MCT155" s="57"/>
      <c r="MCU155" s="57"/>
      <c r="MCV155" s="57"/>
      <c r="MCW155" s="57"/>
      <c r="MCX155" s="57"/>
      <c r="MCY155" s="57"/>
      <c r="MCZ155" s="57"/>
      <c r="MDA155" s="57"/>
      <c r="MDB155" s="57"/>
      <c r="MDC155" s="57"/>
      <c r="MDD155" s="57"/>
      <c r="MDE155" s="57"/>
      <c r="MDF155" s="57"/>
      <c r="MDG155" s="57"/>
      <c r="MDH155" s="57"/>
      <c r="MDI155" s="57"/>
      <c r="MDJ155" s="57"/>
      <c r="MDK155" s="57"/>
      <c r="MDL155" s="57"/>
      <c r="MDM155" s="57"/>
      <c r="MDN155" s="57"/>
      <c r="MDO155" s="57"/>
      <c r="MDP155" s="57"/>
      <c r="MDQ155" s="57"/>
      <c r="MDR155" s="57"/>
      <c r="MDS155" s="57"/>
      <c r="MDT155" s="57"/>
      <c r="MDU155" s="57"/>
      <c r="MDV155" s="57"/>
      <c r="MDW155" s="57"/>
      <c r="MDX155" s="57"/>
      <c r="MDY155" s="57"/>
      <c r="MDZ155" s="57"/>
      <c r="MEA155" s="57"/>
      <c r="MEB155" s="57"/>
      <c r="MEC155" s="57"/>
      <c r="MED155" s="57"/>
      <c r="MEE155" s="57"/>
      <c r="MEF155" s="57"/>
      <c r="MEG155" s="57"/>
      <c r="MEH155" s="57"/>
      <c r="MEI155" s="57"/>
      <c r="MEJ155" s="57"/>
      <c r="MEK155" s="57"/>
      <c r="MEL155" s="57"/>
      <c r="MEM155" s="57"/>
      <c r="MEN155" s="57"/>
      <c r="MEO155" s="57"/>
      <c r="MEP155" s="57"/>
      <c r="MEQ155" s="57"/>
      <c r="MER155" s="57"/>
      <c r="MES155" s="57"/>
      <c r="MET155" s="57"/>
      <c r="MEU155" s="57"/>
      <c r="MEV155" s="57"/>
      <c r="MEW155" s="57"/>
      <c r="MEX155" s="57"/>
      <c r="MEY155" s="57"/>
      <c r="MEZ155" s="57"/>
      <c r="MFA155" s="57"/>
      <c r="MFB155" s="57"/>
      <c r="MFC155" s="57"/>
      <c r="MFD155" s="57"/>
      <c r="MFE155" s="57"/>
      <c r="MFF155" s="57"/>
      <c r="MFG155" s="57"/>
      <c r="MFH155" s="57"/>
      <c r="MFI155" s="57"/>
      <c r="MFJ155" s="57"/>
      <c r="MFK155" s="57"/>
      <c r="MFL155" s="57"/>
      <c r="MFM155" s="57"/>
      <c r="MFN155" s="57"/>
      <c r="MFO155" s="57"/>
      <c r="MFP155" s="57"/>
      <c r="MFQ155" s="57"/>
      <c r="MFR155" s="57"/>
      <c r="MFS155" s="57"/>
      <c r="MFT155" s="57"/>
      <c r="MFU155" s="57"/>
      <c r="MFV155" s="57"/>
      <c r="MFW155" s="57"/>
      <c r="MFX155" s="57"/>
      <c r="MFY155" s="57"/>
      <c r="MFZ155" s="57"/>
      <c r="MGA155" s="57"/>
      <c r="MGB155" s="57"/>
      <c r="MGC155" s="57"/>
      <c r="MGD155" s="57"/>
      <c r="MGE155" s="57"/>
      <c r="MGF155" s="57"/>
      <c r="MGG155" s="57"/>
      <c r="MGH155" s="57"/>
      <c r="MGI155" s="57"/>
      <c r="MGJ155" s="57"/>
      <c r="MGK155" s="57"/>
      <c r="MGL155" s="57"/>
      <c r="MGM155" s="57"/>
      <c r="MGN155" s="57"/>
      <c r="MGO155" s="57"/>
      <c r="MGP155" s="57"/>
      <c r="MGQ155" s="57"/>
      <c r="MGR155" s="57"/>
      <c r="MGS155" s="57"/>
      <c r="MGT155" s="57"/>
      <c r="MGU155" s="57"/>
      <c r="MGV155" s="57"/>
      <c r="MGW155" s="57"/>
      <c r="MGX155" s="57"/>
      <c r="MGY155" s="57"/>
      <c r="MGZ155" s="57"/>
      <c r="MHA155" s="57"/>
      <c r="MHB155" s="57"/>
      <c r="MHC155" s="57"/>
      <c r="MHD155" s="57"/>
      <c r="MHE155" s="57"/>
      <c r="MHF155" s="57"/>
      <c r="MHG155" s="57"/>
      <c r="MHH155" s="57"/>
      <c r="MHI155" s="57"/>
      <c r="MHJ155" s="57"/>
      <c r="MHK155" s="57"/>
      <c r="MHL155" s="57"/>
      <c r="MHM155" s="57"/>
      <c r="MHN155" s="57"/>
      <c r="MHO155" s="57"/>
      <c r="MHP155" s="57"/>
      <c r="MHQ155" s="57"/>
      <c r="MHR155" s="57"/>
      <c r="MHS155" s="57"/>
      <c r="MHT155" s="57"/>
      <c r="MHU155" s="57"/>
      <c r="MHV155" s="57"/>
      <c r="MHW155" s="57"/>
      <c r="MHX155" s="57"/>
      <c r="MHY155" s="57"/>
      <c r="MHZ155" s="57"/>
      <c r="MIA155" s="57"/>
      <c r="MIB155" s="57"/>
      <c r="MIC155" s="57"/>
      <c r="MID155" s="57"/>
      <c r="MIE155" s="57"/>
      <c r="MIF155" s="57"/>
      <c r="MIG155" s="57"/>
      <c r="MIH155" s="57"/>
      <c r="MII155" s="57"/>
      <c r="MIJ155" s="57"/>
      <c r="MIK155" s="57"/>
      <c r="MIL155" s="57"/>
      <c r="MIM155" s="57"/>
      <c r="MIN155" s="57"/>
      <c r="MIO155" s="57"/>
      <c r="MIP155" s="57"/>
      <c r="MIQ155" s="57"/>
      <c r="MIR155" s="57"/>
      <c r="MIS155" s="57"/>
      <c r="MIT155" s="57"/>
      <c r="MIU155" s="57"/>
      <c r="MIV155" s="57"/>
      <c r="MIW155" s="57"/>
      <c r="MIX155" s="57"/>
      <c r="MIY155" s="57"/>
      <c r="MIZ155" s="57"/>
      <c r="MJA155" s="57"/>
      <c r="MJB155" s="57"/>
      <c r="MJC155" s="57"/>
      <c r="MJD155" s="57"/>
      <c r="MJE155" s="57"/>
      <c r="MJF155" s="57"/>
      <c r="MJG155" s="57"/>
      <c r="MJH155" s="57"/>
      <c r="MJI155" s="57"/>
      <c r="MJJ155" s="57"/>
      <c r="MJK155" s="57"/>
      <c r="MJL155" s="57"/>
      <c r="MJM155" s="57"/>
      <c r="MJN155" s="57"/>
      <c r="MJO155" s="57"/>
      <c r="MJP155" s="57"/>
      <c r="MJQ155" s="57"/>
      <c r="MJR155" s="57"/>
      <c r="MJS155" s="57"/>
      <c r="MJT155" s="57"/>
      <c r="MJU155" s="57"/>
      <c r="MJV155" s="57"/>
      <c r="MJW155" s="57"/>
      <c r="MJX155" s="57"/>
      <c r="MJY155" s="57"/>
      <c r="MJZ155" s="57"/>
      <c r="MKA155" s="57"/>
      <c r="MKB155" s="57"/>
      <c r="MKC155" s="57"/>
      <c r="MKD155" s="57"/>
      <c r="MKE155" s="57"/>
      <c r="MKF155" s="57"/>
      <c r="MKG155" s="57"/>
      <c r="MKH155" s="57"/>
      <c r="MKI155" s="57"/>
      <c r="MKJ155" s="57"/>
      <c r="MKK155" s="57"/>
      <c r="MKL155" s="57"/>
      <c r="MKM155" s="57"/>
      <c r="MKN155" s="57"/>
      <c r="MKO155" s="57"/>
      <c r="MKP155" s="57"/>
      <c r="MKQ155" s="57"/>
      <c r="MKR155" s="57"/>
      <c r="MKS155" s="57"/>
      <c r="MKT155" s="57"/>
      <c r="MKU155" s="57"/>
      <c r="MKV155" s="57"/>
      <c r="MKW155" s="57"/>
      <c r="MKX155" s="57"/>
      <c r="MKY155" s="57"/>
      <c r="MKZ155" s="57"/>
      <c r="MLA155" s="57"/>
      <c r="MLB155" s="57"/>
      <c r="MLC155" s="57"/>
      <c r="MLD155" s="57"/>
      <c r="MLE155" s="57"/>
      <c r="MLF155" s="57"/>
      <c r="MLG155" s="57"/>
      <c r="MLH155" s="57"/>
      <c r="MLI155" s="57"/>
      <c r="MLJ155" s="57"/>
      <c r="MLK155" s="57"/>
      <c r="MLL155" s="57"/>
      <c r="MLM155" s="57"/>
      <c r="MLN155" s="57"/>
      <c r="MLO155" s="57"/>
      <c r="MLP155" s="57"/>
      <c r="MLQ155" s="57"/>
      <c r="MLR155" s="57"/>
      <c r="MLS155" s="57"/>
      <c r="MLT155" s="57"/>
      <c r="MLU155" s="57"/>
      <c r="MLV155" s="57"/>
      <c r="MLW155" s="57"/>
      <c r="MLX155" s="57"/>
      <c r="MLY155" s="57"/>
      <c r="MLZ155" s="57"/>
      <c r="MMA155" s="57"/>
      <c r="MMB155" s="57"/>
      <c r="MMC155" s="57"/>
      <c r="MMD155" s="57"/>
      <c r="MME155" s="57"/>
      <c r="MMF155" s="57"/>
      <c r="MMG155" s="57"/>
      <c r="MMH155" s="57"/>
      <c r="MMI155" s="57"/>
      <c r="MMJ155" s="57"/>
      <c r="MMK155" s="57"/>
      <c r="MML155" s="57"/>
      <c r="MMM155" s="57"/>
      <c r="MMN155" s="57"/>
      <c r="MMO155" s="57"/>
      <c r="MMP155" s="57"/>
      <c r="MMQ155" s="57"/>
      <c r="MMR155" s="57"/>
      <c r="MMS155" s="57"/>
      <c r="MMT155" s="57"/>
      <c r="MMU155" s="57"/>
      <c r="MMV155" s="57"/>
      <c r="MMW155" s="57"/>
      <c r="MMX155" s="57"/>
      <c r="MMY155" s="57"/>
      <c r="MMZ155" s="57"/>
      <c r="MNA155" s="57"/>
      <c r="MNB155" s="57"/>
      <c r="MNC155" s="57"/>
      <c r="MND155" s="57"/>
      <c r="MNE155" s="57"/>
      <c r="MNF155" s="57"/>
      <c r="MNG155" s="57"/>
      <c r="MNH155" s="57"/>
      <c r="MNI155" s="57"/>
      <c r="MNJ155" s="57"/>
      <c r="MNK155" s="57"/>
      <c r="MNL155" s="57"/>
      <c r="MNM155" s="57"/>
      <c r="MNN155" s="57"/>
      <c r="MNO155" s="57"/>
      <c r="MNP155" s="57"/>
      <c r="MNQ155" s="57"/>
      <c r="MNR155" s="57"/>
      <c r="MNS155" s="57"/>
      <c r="MNT155" s="57"/>
      <c r="MNU155" s="57"/>
      <c r="MNV155" s="57"/>
      <c r="MNW155" s="57"/>
      <c r="MNX155" s="57"/>
      <c r="MNY155" s="57"/>
      <c r="MNZ155" s="57"/>
      <c r="MOA155" s="57"/>
      <c r="MOB155" s="57"/>
      <c r="MOC155" s="57"/>
      <c r="MOD155" s="57"/>
      <c r="MOE155" s="57"/>
      <c r="MOF155" s="57"/>
      <c r="MOG155" s="57"/>
      <c r="MOH155" s="57"/>
      <c r="MOI155" s="57"/>
      <c r="MOJ155" s="57"/>
      <c r="MOK155" s="57"/>
      <c r="MOL155" s="57"/>
      <c r="MOM155" s="57"/>
      <c r="MON155" s="57"/>
      <c r="MOO155" s="57"/>
      <c r="MOP155" s="57"/>
      <c r="MOQ155" s="57"/>
      <c r="MOR155" s="57"/>
      <c r="MOS155" s="57"/>
      <c r="MOT155" s="57"/>
      <c r="MOU155" s="57"/>
      <c r="MOV155" s="57"/>
      <c r="MOW155" s="57"/>
      <c r="MOX155" s="57"/>
      <c r="MOY155" s="57"/>
      <c r="MOZ155" s="57"/>
      <c r="MPA155" s="57"/>
      <c r="MPB155" s="57"/>
      <c r="MPC155" s="57"/>
      <c r="MPD155" s="57"/>
      <c r="MPE155" s="57"/>
      <c r="MPF155" s="57"/>
      <c r="MPG155" s="57"/>
      <c r="MPH155" s="57"/>
      <c r="MPI155" s="57"/>
      <c r="MPJ155" s="57"/>
      <c r="MPK155" s="57"/>
      <c r="MPL155" s="57"/>
      <c r="MPM155" s="57"/>
      <c r="MPN155" s="57"/>
      <c r="MPO155" s="57"/>
      <c r="MPP155" s="57"/>
      <c r="MPQ155" s="57"/>
      <c r="MPR155" s="57"/>
      <c r="MPS155" s="57"/>
      <c r="MPT155" s="57"/>
      <c r="MPU155" s="57"/>
      <c r="MPV155" s="57"/>
      <c r="MPW155" s="57"/>
      <c r="MPX155" s="57"/>
      <c r="MPY155" s="57"/>
      <c r="MPZ155" s="57"/>
      <c r="MQA155" s="57"/>
      <c r="MQB155" s="57"/>
      <c r="MQC155" s="57"/>
      <c r="MQD155" s="57"/>
      <c r="MQE155" s="57"/>
      <c r="MQF155" s="57"/>
      <c r="MQG155" s="57"/>
      <c r="MQH155" s="57"/>
      <c r="MQI155" s="57"/>
      <c r="MQJ155" s="57"/>
      <c r="MQK155" s="57"/>
      <c r="MQL155" s="57"/>
      <c r="MQM155" s="57"/>
      <c r="MQN155" s="57"/>
      <c r="MQO155" s="57"/>
      <c r="MQP155" s="57"/>
      <c r="MQQ155" s="57"/>
      <c r="MQR155" s="57"/>
      <c r="MQS155" s="57"/>
      <c r="MQT155" s="57"/>
      <c r="MQU155" s="57"/>
      <c r="MQV155" s="57"/>
      <c r="MQW155" s="57"/>
      <c r="MQX155" s="57"/>
      <c r="MQY155" s="57"/>
      <c r="MQZ155" s="57"/>
      <c r="MRA155" s="57"/>
      <c r="MRB155" s="57"/>
      <c r="MRC155" s="57"/>
      <c r="MRD155" s="57"/>
      <c r="MRE155" s="57"/>
      <c r="MRF155" s="57"/>
      <c r="MRG155" s="57"/>
      <c r="MRH155" s="57"/>
      <c r="MRI155" s="57"/>
      <c r="MRJ155" s="57"/>
      <c r="MRK155" s="57"/>
      <c r="MRL155" s="57"/>
      <c r="MRM155" s="57"/>
      <c r="MRN155" s="57"/>
      <c r="MRO155" s="57"/>
      <c r="MRP155" s="57"/>
      <c r="MRQ155" s="57"/>
      <c r="MRR155" s="57"/>
      <c r="MRS155" s="57"/>
      <c r="MRT155" s="57"/>
      <c r="MRU155" s="57"/>
      <c r="MRV155" s="57"/>
      <c r="MRW155" s="57"/>
      <c r="MRX155" s="57"/>
      <c r="MRY155" s="57"/>
      <c r="MRZ155" s="57"/>
      <c r="MSA155" s="57"/>
      <c r="MSB155" s="57"/>
      <c r="MSC155" s="57"/>
      <c r="MSD155" s="57"/>
      <c r="MSE155" s="57"/>
      <c r="MSF155" s="57"/>
      <c r="MSG155" s="57"/>
      <c r="MSH155" s="57"/>
      <c r="MSI155" s="57"/>
      <c r="MSJ155" s="57"/>
      <c r="MSK155" s="57"/>
      <c r="MSL155" s="57"/>
      <c r="MSM155" s="57"/>
      <c r="MSN155" s="57"/>
      <c r="MSO155" s="57"/>
      <c r="MSP155" s="57"/>
      <c r="MSQ155" s="57"/>
      <c r="MSR155" s="57"/>
      <c r="MSS155" s="57"/>
      <c r="MST155" s="57"/>
      <c r="MSU155" s="57"/>
      <c r="MSV155" s="57"/>
      <c r="MSW155" s="57"/>
      <c r="MSX155" s="57"/>
      <c r="MSY155" s="57"/>
      <c r="MSZ155" s="57"/>
      <c r="MTA155" s="57"/>
      <c r="MTB155" s="57"/>
      <c r="MTC155" s="57"/>
      <c r="MTD155" s="57"/>
      <c r="MTE155" s="57"/>
      <c r="MTF155" s="57"/>
      <c r="MTG155" s="57"/>
      <c r="MTH155" s="57"/>
      <c r="MTI155" s="57"/>
      <c r="MTJ155" s="57"/>
      <c r="MTK155" s="57"/>
      <c r="MTL155" s="57"/>
      <c r="MTM155" s="57"/>
      <c r="MTN155" s="57"/>
      <c r="MTO155" s="57"/>
      <c r="MTP155" s="57"/>
      <c r="MTQ155" s="57"/>
      <c r="MTR155" s="57"/>
      <c r="MTS155" s="57"/>
      <c r="MTT155" s="57"/>
      <c r="MTU155" s="57"/>
      <c r="MTV155" s="57"/>
      <c r="MTW155" s="57"/>
      <c r="MTX155" s="57"/>
      <c r="MTY155" s="57"/>
      <c r="MTZ155" s="57"/>
      <c r="MUA155" s="57"/>
      <c r="MUB155" s="57"/>
      <c r="MUC155" s="57"/>
      <c r="MUD155" s="57"/>
      <c r="MUE155" s="57"/>
      <c r="MUF155" s="57"/>
      <c r="MUG155" s="57"/>
      <c r="MUH155" s="57"/>
      <c r="MUI155" s="57"/>
      <c r="MUJ155" s="57"/>
      <c r="MUK155" s="57"/>
      <c r="MUL155" s="57"/>
      <c r="MUM155" s="57"/>
      <c r="MUN155" s="57"/>
      <c r="MUO155" s="57"/>
      <c r="MUP155" s="57"/>
      <c r="MUQ155" s="57"/>
      <c r="MUR155" s="57"/>
      <c r="MUS155" s="57"/>
      <c r="MUT155" s="57"/>
      <c r="MUU155" s="57"/>
      <c r="MUV155" s="57"/>
      <c r="MUW155" s="57"/>
      <c r="MUX155" s="57"/>
      <c r="MUY155" s="57"/>
      <c r="MUZ155" s="57"/>
      <c r="MVA155" s="57"/>
      <c r="MVB155" s="57"/>
      <c r="MVC155" s="57"/>
      <c r="MVD155" s="57"/>
      <c r="MVE155" s="57"/>
      <c r="MVF155" s="57"/>
      <c r="MVG155" s="57"/>
      <c r="MVH155" s="57"/>
      <c r="MVI155" s="57"/>
      <c r="MVJ155" s="57"/>
      <c r="MVK155" s="57"/>
      <c r="MVL155" s="57"/>
      <c r="MVM155" s="57"/>
      <c r="MVN155" s="57"/>
      <c r="MVO155" s="57"/>
      <c r="MVP155" s="57"/>
      <c r="MVQ155" s="57"/>
      <c r="MVR155" s="57"/>
      <c r="MVS155" s="57"/>
      <c r="MVT155" s="57"/>
      <c r="MVU155" s="57"/>
      <c r="MVV155" s="57"/>
      <c r="MVW155" s="57"/>
      <c r="MVX155" s="57"/>
      <c r="MVY155" s="57"/>
      <c r="MVZ155" s="57"/>
      <c r="MWA155" s="57"/>
      <c r="MWB155" s="57"/>
      <c r="MWC155" s="57"/>
      <c r="MWD155" s="57"/>
      <c r="MWE155" s="57"/>
      <c r="MWF155" s="57"/>
      <c r="MWG155" s="57"/>
      <c r="MWH155" s="57"/>
      <c r="MWI155" s="57"/>
      <c r="MWJ155" s="57"/>
      <c r="MWK155" s="57"/>
      <c r="MWL155" s="57"/>
      <c r="MWM155" s="57"/>
      <c r="MWN155" s="57"/>
      <c r="MWO155" s="57"/>
      <c r="MWP155" s="57"/>
      <c r="MWQ155" s="57"/>
      <c r="MWR155" s="57"/>
      <c r="MWS155" s="57"/>
      <c r="MWT155" s="57"/>
      <c r="MWU155" s="57"/>
      <c r="MWV155" s="57"/>
      <c r="MWW155" s="57"/>
      <c r="MWX155" s="57"/>
      <c r="MWY155" s="57"/>
      <c r="MWZ155" s="57"/>
      <c r="MXA155" s="57"/>
      <c r="MXB155" s="57"/>
      <c r="MXC155" s="57"/>
      <c r="MXD155" s="57"/>
      <c r="MXE155" s="57"/>
      <c r="MXF155" s="57"/>
      <c r="MXG155" s="57"/>
      <c r="MXH155" s="57"/>
      <c r="MXI155" s="57"/>
      <c r="MXJ155" s="57"/>
      <c r="MXK155" s="57"/>
      <c r="MXL155" s="57"/>
      <c r="MXM155" s="57"/>
      <c r="MXN155" s="57"/>
      <c r="MXO155" s="57"/>
      <c r="MXP155" s="57"/>
      <c r="MXQ155" s="57"/>
      <c r="MXR155" s="57"/>
      <c r="MXS155" s="57"/>
      <c r="MXT155" s="57"/>
      <c r="MXU155" s="57"/>
      <c r="MXV155" s="57"/>
      <c r="MXW155" s="57"/>
      <c r="MXX155" s="57"/>
      <c r="MXY155" s="57"/>
      <c r="MXZ155" s="57"/>
      <c r="MYA155" s="57"/>
      <c r="MYB155" s="57"/>
      <c r="MYC155" s="57"/>
      <c r="MYD155" s="57"/>
      <c r="MYE155" s="57"/>
      <c r="MYF155" s="57"/>
      <c r="MYG155" s="57"/>
      <c r="MYH155" s="57"/>
      <c r="MYI155" s="57"/>
      <c r="MYJ155" s="57"/>
      <c r="MYK155" s="57"/>
      <c r="MYL155" s="57"/>
      <c r="MYM155" s="57"/>
      <c r="MYN155" s="57"/>
      <c r="MYO155" s="57"/>
      <c r="MYP155" s="57"/>
      <c r="MYQ155" s="57"/>
      <c r="MYR155" s="57"/>
      <c r="MYS155" s="57"/>
      <c r="MYT155" s="57"/>
      <c r="MYU155" s="57"/>
      <c r="MYV155" s="57"/>
      <c r="MYW155" s="57"/>
      <c r="MYX155" s="57"/>
      <c r="MYY155" s="57"/>
      <c r="MYZ155" s="57"/>
      <c r="MZA155" s="57"/>
      <c r="MZB155" s="57"/>
      <c r="MZC155" s="57"/>
      <c r="MZD155" s="57"/>
      <c r="MZE155" s="57"/>
      <c r="MZF155" s="57"/>
      <c r="MZG155" s="57"/>
      <c r="MZH155" s="57"/>
      <c r="MZI155" s="57"/>
      <c r="MZJ155" s="57"/>
      <c r="MZK155" s="57"/>
      <c r="MZL155" s="57"/>
      <c r="MZM155" s="57"/>
      <c r="MZN155" s="57"/>
      <c r="MZO155" s="57"/>
      <c r="MZP155" s="57"/>
      <c r="MZQ155" s="57"/>
      <c r="MZR155" s="57"/>
      <c r="MZS155" s="57"/>
      <c r="MZT155" s="57"/>
      <c r="MZU155" s="57"/>
      <c r="MZV155" s="57"/>
      <c r="MZW155" s="57"/>
      <c r="MZX155" s="57"/>
      <c r="MZY155" s="57"/>
      <c r="MZZ155" s="57"/>
      <c r="NAA155" s="57"/>
      <c r="NAB155" s="57"/>
      <c r="NAC155" s="57"/>
      <c r="NAD155" s="57"/>
      <c r="NAE155" s="57"/>
      <c r="NAF155" s="57"/>
      <c r="NAG155" s="57"/>
      <c r="NAH155" s="57"/>
      <c r="NAI155" s="57"/>
      <c r="NAJ155" s="57"/>
      <c r="NAK155" s="57"/>
      <c r="NAL155" s="57"/>
      <c r="NAM155" s="57"/>
      <c r="NAN155" s="57"/>
      <c r="NAO155" s="57"/>
      <c r="NAP155" s="57"/>
      <c r="NAQ155" s="57"/>
      <c r="NAR155" s="57"/>
      <c r="NAS155" s="57"/>
      <c r="NAT155" s="57"/>
      <c r="NAU155" s="57"/>
      <c r="NAV155" s="57"/>
      <c r="NAW155" s="57"/>
      <c r="NAX155" s="57"/>
      <c r="NAY155" s="57"/>
      <c r="NAZ155" s="57"/>
      <c r="NBA155" s="57"/>
      <c r="NBB155" s="57"/>
      <c r="NBC155" s="57"/>
      <c r="NBD155" s="57"/>
      <c r="NBE155" s="57"/>
      <c r="NBF155" s="57"/>
      <c r="NBG155" s="57"/>
      <c r="NBH155" s="57"/>
      <c r="NBI155" s="57"/>
      <c r="NBJ155" s="57"/>
      <c r="NBK155" s="57"/>
      <c r="NBL155" s="57"/>
      <c r="NBM155" s="57"/>
      <c r="NBN155" s="57"/>
      <c r="NBO155" s="57"/>
      <c r="NBP155" s="57"/>
      <c r="NBQ155" s="57"/>
      <c r="NBR155" s="57"/>
      <c r="NBS155" s="57"/>
      <c r="NBT155" s="57"/>
      <c r="NBU155" s="57"/>
      <c r="NBV155" s="57"/>
      <c r="NBW155" s="57"/>
      <c r="NBX155" s="57"/>
      <c r="NBY155" s="57"/>
      <c r="NBZ155" s="57"/>
      <c r="NCA155" s="57"/>
      <c r="NCB155" s="57"/>
      <c r="NCC155" s="57"/>
      <c r="NCD155" s="57"/>
      <c r="NCE155" s="57"/>
      <c r="NCF155" s="57"/>
      <c r="NCG155" s="57"/>
      <c r="NCH155" s="57"/>
      <c r="NCI155" s="57"/>
      <c r="NCJ155" s="57"/>
      <c r="NCK155" s="57"/>
      <c r="NCL155" s="57"/>
      <c r="NCM155" s="57"/>
      <c r="NCN155" s="57"/>
      <c r="NCO155" s="57"/>
      <c r="NCP155" s="57"/>
      <c r="NCQ155" s="57"/>
      <c r="NCR155" s="57"/>
      <c r="NCS155" s="57"/>
      <c r="NCT155" s="57"/>
      <c r="NCU155" s="57"/>
      <c r="NCV155" s="57"/>
      <c r="NCW155" s="57"/>
      <c r="NCX155" s="57"/>
      <c r="NCY155" s="57"/>
      <c r="NCZ155" s="57"/>
      <c r="NDA155" s="57"/>
      <c r="NDB155" s="57"/>
      <c r="NDC155" s="57"/>
      <c r="NDD155" s="57"/>
      <c r="NDE155" s="57"/>
      <c r="NDF155" s="57"/>
      <c r="NDG155" s="57"/>
      <c r="NDH155" s="57"/>
      <c r="NDI155" s="57"/>
      <c r="NDJ155" s="57"/>
      <c r="NDK155" s="57"/>
      <c r="NDL155" s="57"/>
      <c r="NDM155" s="57"/>
      <c r="NDN155" s="57"/>
      <c r="NDO155" s="57"/>
      <c r="NDP155" s="57"/>
      <c r="NDQ155" s="57"/>
      <c r="NDR155" s="57"/>
      <c r="NDS155" s="57"/>
      <c r="NDT155" s="57"/>
      <c r="NDU155" s="57"/>
      <c r="NDV155" s="57"/>
      <c r="NDW155" s="57"/>
      <c r="NDX155" s="57"/>
      <c r="NDY155" s="57"/>
      <c r="NDZ155" s="57"/>
      <c r="NEA155" s="57"/>
      <c r="NEB155" s="57"/>
      <c r="NEC155" s="57"/>
      <c r="NED155" s="57"/>
      <c r="NEE155" s="57"/>
      <c r="NEF155" s="57"/>
      <c r="NEG155" s="57"/>
      <c r="NEH155" s="57"/>
      <c r="NEI155" s="57"/>
      <c r="NEJ155" s="57"/>
      <c r="NEK155" s="57"/>
      <c r="NEL155" s="57"/>
      <c r="NEM155" s="57"/>
      <c r="NEN155" s="57"/>
      <c r="NEO155" s="57"/>
      <c r="NEP155" s="57"/>
      <c r="NEQ155" s="57"/>
      <c r="NER155" s="57"/>
      <c r="NES155" s="57"/>
      <c r="NET155" s="57"/>
      <c r="NEU155" s="57"/>
      <c r="NEV155" s="57"/>
      <c r="NEW155" s="57"/>
      <c r="NEX155" s="57"/>
      <c r="NEY155" s="57"/>
      <c r="NEZ155" s="57"/>
      <c r="NFA155" s="57"/>
      <c r="NFB155" s="57"/>
      <c r="NFC155" s="57"/>
      <c r="NFD155" s="57"/>
      <c r="NFE155" s="57"/>
      <c r="NFF155" s="57"/>
      <c r="NFG155" s="57"/>
      <c r="NFH155" s="57"/>
      <c r="NFI155" s="57"/>
      <c r="NFJ155" s="57"/>
      <c r="NFK155" s="57"/>
      <c r="NFL155" s="57"/>
      <c r="NFM155" s="57"/>
      <c r="NFN155" s="57"/>
      <c r="NFO155" s="57"/>
      <c r="NFP155" s="57"/>
      <c r="NFQ155" s="57"/>
      <c r="NFR155" s="57"/>
      <c r="NFS155" s="57"/>
      <c r="NFT155" s="57"/>
      <c r="NFU155" s="57"/>
      <c r="NFV155" s="57"/>
      <c r="NFW155" s="57"/>
      <c r="NFX155" s="57"/>
      <c r="NFY155" s="57"/>
      <c r="NFZ155" s="57"/>
      <c r="NGA155" s="57"/>
      <c r="NGB155" s="57"/>
      <c r="NGC155" s="57"/>
      <c r="NGD155" s="57"/>
      <c r="NGE155" s="57"/>
      <c r="NGF155" s="57"/>
      <c r="NGG155" s="57"/>
      <c r="NGH155" s="57"/>
      <c r="NGI155" s="57"/>
      <c r="NGJ155" s="57"/>
      <c r="NGK155" s="57"/>
      <c r="NGL155" s="57"/>
      <c r="NGM155" s="57"/>
      <c r="NGN155" s="57"/>
      <c r="NGO155" s="57"/>
      <c r="NGP155" s="57"/>
      <c r="NGQ155" s="57"/>
      <c r="NGR155" s="57"/>
      <c r="NGS155" s="57"/>
      <c r="NGT155" s="57"/>
      <c r="NGU155" s="57"/>
      <c r="NGV155" s="57"/>
      <c r="NGW155" s="57"/>
      <c r="NGX155" s="57"/>
      <c r="NGY155" s="57"/>
      <c r="NGZ155" s="57"/>
      <c r="NHA155" s="57"/>
      <c r="NHB155" s="57"/>
      <c r="NHC155" s="57"/>
      <c r="NHD155" s="57"/>
      <c r="NHE155" s="57"/>
      <c r="NHF155" s="57"/>
      <c r="NHG155" s="57"/>
      <c r="NHH155" s="57"/>
      <c r="NHI155" s="57"/>
      <c r="NHJ155" s="57"/>
      <c r="NHK155" s="57"/>
      <c r="NHL155" s="57"/>
      <c r="NHM155" s="57"/>
      <c r="NHN155" s="57"/>
      <c r="NHO155" s="57"/>
      <c r="NHP155" s="57"/>
      <c r="NHQ155" s="57"/>
      <c r="NHR155" s="57"/>
      <c r="NHS155" s="57"/>
      <c r="NHT155" s="57"/>
      <c r="NHU155" s="57"/>
      <c r="NHV155" s="57"/>
      <c r="NHW155" s="57"/>
      <c r="NHX155" s="57"/>
      <c r="NHY155" s="57"/>
      <c r="NHZ155" s="57"/>
      <c r="NIA155" s="57"/>
      <c r="NIB155" s="57"/>
      <c r="NIC155" s="57"/>
      <c r="NID155" s="57"/>
      <c r="NIE155" s="57"/>
      <c r="NIF155" s="57"/>
      <c r="NIG155" s="57"/>
      <c r="NIH155" s="57"/>
      <c r="NII155" s="57"/>
      <c r="NIJ155" s="57"/>
      <c r="NIK155" s="57"/>
      <c r="NIL155" s="57"/>
      <c r="NIM155" s="57"/>
      <c r="NIN155" s="57"/>
      <c r="NIO155" s="57"/>
      <c r="NIP155" s="57"/>
      <c r="NIQ155" s="57"/>
      <c r="NIR155" s="57"/>
      <c r="NIS155" s="57"/>
      <c r="NIT155" s="57"/>
      <c r="NIU155" s="57"/>
      <c r="NIV155" s="57"/>
      <c r="NIW155" s="57"/>
      <c r="NIX155" s="57"/>
      <c r="NIY155" s="57"/>
      <c r="NIZ155" s="57"/>
      <c r="NJA155" s="57"/>
      <c r="NJB155" s="57"/>
      <c r="NJC155" s="57"/>
      <c r="NJD155" s="57"/>
      <c r="NJE155" s="57"/>
      <c r="NJF155" s="57"/>
      <c r="NJG155" s="57"/>
      <c r="NJH155" s="57"/>
      <c r="NJI155" s="57"/>
      <c r="NJJ155" s="57"/>
      <c r="NJK155" s="57"/>
      <c r="NJL155" s="57"/>
      <c r="NJM155" s="57"/>
      <c r="NJN155" s="57"/>
      <c r="NJO155" s="57"/>
      <c r="NJP155" s="57"/>
      <c r="NJQ155" s="57"/>
      <c r="NJR155" s="57"/>
      <c r="NJS155" s="57"/>
      <c r="NJT155" s="57"/>
      <c r="NJU155" s="57"/>
      <c r="NJV155" s="57"/>
      <c r="NJW155" s="57"/>
      <c r="NJX155" s="57"/>
      <c r="NJY155" s="57"/>
      <c r="NJZ155" s="57"/>
      <c r="NKA155" s="57"/>
      <c r="NKB155" s="57"/>
      <c r="NKC155" s="57"/>
      <c r="NKD155" s="57"/>
      <c r="NKE155" s="57"/>
      <c r="NKF155" s="57"/>
      <c r="NKG155" s="57"/>
      <c r="NKH155" s="57"/>
      <c r="NKI155" s="57"/>
      <c r="NKJ155" s="57"/>
      <c r="NKK155" s="57"/>
      <c r="NKL155" s="57"/>
      <c r="NKM155" s="57"/>
      <c r="NKN155" s="57"/>
      <c r="NKO155" s="57"/>
      <c r="NKP155" s="57"/>
      <c r="NKQ155" s="57"/>
      <c r="NKR155" s="57"/>
      <c r="NKS155" s="57"/>
      <c r="NKT155" s="57"/>
      <c r="NKU155" s="57"/>
      <c r="NKV155" s="57"/>
      <c r="NKW155" s="57"/>
      <c r="NKX155" s="57"/>
      <c r="NKY155" s="57"/>
      <c r="NKZ155" s="57"/>
      <c r="NLA155" s="57"/>
      <c r="NLB155" s="57"/>
      <c r="NLC155" s="57"/>
      <c r="NLD155" s="57"/>
      <c r="NLE155" s="57"/>
      <c r="NLF155" s="57"/>
      <c r="NLG155" s="57"/>
      <c r="NLH155" s="57"/>
      <c r="NLI155" s="57"/>
      <c r="NLJ155" s="57"/>
      <c r="NLK155" s="57"/>
      <c r="NLL155" s="57"/>
      <c r="NLM155" s="57"/>
      <c r="NLN155" s="57"/>
      <c r="NLO155" s="57"/>
      <c r="NLP155" s="57"/>
      <c r="NLQ155" s="57"/>
      <c r="NLR155" s="57"/>
      <c r="NLS155" s="57"/>
      <c r="NLT155" s="57"/>
      <c r="NLU155" s="57"/>
      <c r="NLV155" s="57"/>
      <c r="NLW155" s="57"/>
      <c r="NLX155" s="57"/>
      <c r="NLY155" s="57"/>
      <c r="NLZ155" s="57"/>
      <c r="NMA155" s="57"/>
      <c r="NMB155" s="57"/>
      <c r="NMC155" s="57"/>
      <c r="NMD155" s="57"/>
      <c r="NME155" s="57"/>
      <c r="NMF155" s="57"/>
      <c r="NMG155" s="57"/>
      <c r="NMH155" s="57"/>
      <c r="NMI155" s="57"/>
      <c r="NMJ155" s="57"/>
      <c r="NMK155" s="57"/>
      <c r="NML155" s="57"/>
      <c r="NMM155" s="57"/>
      <c r="NMN155" s="57"/>
      <c r="NMO155" s="57"/>
      <c r="NMP155" s="57"/>
      <c r="NMQ155" s="57"/>
      <c r="NMR155" s="57"/>
      <c r="NMS155" s="57"/>
      <c r="NMT155" s="57"/>
      <c r="NMU155" s="57"/>
      <c r="NMV155" s="57"/>
      <c r="NMW155" s="57"/>
      <c r="NMX155" s="57"/>
      <c r="NMY155" s="57"/>
      <c r="NMZ155" s="57"/>
      <c r="NNA155" s="57"/>
      <c r="NNB155" s="57"/>
      <c r="NNC155" s="57"/>
      <c r="NND155" s="57"/>
      <c r="NNE155" s="57"/>
      <c r="NNF155" s="57"/>
      <c r="NNG155" s="57"/>
      <c r="NNH155" s="57"/>
      <c r="NNI155" s="57"/>
      <c r="NNJ155" s="57"/>
      <c r="NNK155" s="57"/>
      <c r="NNL155" s="57"/>
      <c r="NNM155" s="57"/>
      <c r="NNN155" s="57"/>
      <c r="NNO155" s="57"/>
      <c r="NNP155" s="57"/>
      <c r="NNQ155" s="57"/>
      <c r="NNR155" s="57"/>
      <c r="NNS155" s="57"/>
      <c r="NNT155" s="57"/>
      <c r="NNU155" s="57"/>
      <c r="NNV155" s="57"/>
      <c r="NNW155" s="57"/>
      <c r="NNX155" s="57"/>
      <c r="NNY155" s="57"/>
      <c r="NNZ155" s="57"/>
      <c r="NOA155" s="57"/>
      <c r="NOB155" s="57"/>
      <c r="NOC155" s="57"/>
      <c r="NOD155" s="57"/>
      <c r="NOE155" s="57"/>
      <c r="NOF155" s="57"/>
      <c r="NOG155" s="57"/>
      <c r="NOH155" s="57"/>
      <c r="NOI155" s="57"/>
      <c r="NOJ155" s="57"/>
      <c r="NOK155" s="57"/>
      <c r="NOL155" s="57"/>
      <c r="NOM155" s="57"/>
      <c r="NON155" s="57"/>
      <c r="NOO155" s="57"/>
      <c r="NOP155" s="57"/>
      <c r="NOQ155" s="57"/>
      <c r="NOR155" s="57"/>
      <c r="NOS155" s="57"/>
      <c r="NOT155" s="57"/>
      <c r="NOU155" s="57"/>
      <c r="NOV155" s="57"/>
      <c r="NOW155" s="57"/>
      <c r="NOX155" s="57"/>
      <c r="NOY155" s="57"/>
      <c r="NOZ155" s="57"/>
      <c r="NPA155" s="57"/>
      <c r="NPB155" s="57"/>
      <c r="NPC155" s="57"/>
      <c r="NPD155" s="57"/>
      <c r="NPE155" s="57"/>
      <c r="NPF155" s="57"/>
      <c r="NPG155" s="57"/>
      <c r="NPH155" s="57"/>
      <c r="NPI155" s="57"/>
      <c r="NPJ155" s="57"/>
      <c r="NPK155" s="57"/>
      <c r="NPL155" s="57"/>
      <c r="NPM155" s="57"/>
      <c r="NPN155" s="57"/>
      <c r="NPO155" s="57"/>
      <c r="NPP155" s="57"/>
      <c r="NPQ155" s="57"/>
      <c r="NPR155" s="57"/>
      <c r="NPS155" s="57"/>
      <c r="NPT155" s="57"/>
      <c r="NPU155" s="57"/>
      <c r="NPV155" s="57"/>
      <c r="NPW155" s="57"/>
      <c r="NPX155" s="57"/>
      <c r="NPY155" s="57"/>
      <c r="NPZ155" s="57"/>
      <c r="NQA155" s="57"/>
      <c r="NQB155" s="57"/>
      <c r="NQC155" s="57"/>
      <c r="NQD155" s="57"/>
      <c r="NQE155" s="57"/>
      <c r="NQF155" s="57"/>
      <c r="NQG155" s="57"/>
      <c r="NQH155" s="57"/>
      <c r="NQI155" s="57"/>
      <c r="NQJ155" s="57"/>
      <c r="NQK155" s="57"/>
      <c r="NQL155" s="57"/>
      <c r="NQM155" s="57"/>
      <c r="NQN155" s="57"/>
      <c r="NQO155" s="57"/>
      <c r="NQP155" s="57"/>
      <c r="NQQ155" s="57"/>
      <c r="NQR155" s="57"/>
      <c r="NQS155" s="57"/>
      <c r="NQT155" s="57"/>
      <c r="NQU155" s="57"/>
      <c r="NQV155" s="57"/>
      <c r="NQW155" s="57"/>
      <c r="NQX155" s="57"/>
      <c r="NQY155" s="57"/>
      <c r="NQZ155" s="57"/>
      <c r="NRA155" s="57"/>
      <c r="NRB155" s="57"/>
      <c r="NRC155" s="57"/>
      <c r="NRD155" s="57"/>
      <c r="NRE155" s="57"/>
      <c r="NRF155" s="57"/>
      <c r="NRG155" s="57"/>
      <c r="NRH155" s="57"/>
      <c r="NRI155" s="57"/>
      <c r="NRJ155" s="57"/>
      <c r="NRK155" s="57"/>
      <c r="NRL155" s="57"/>
      <c r="NRM155" s="57"/>
      <c r="NRN155" s="57"/>
      <c r="NRO155" s="57"/>
      <c r="NRP155" s="57"/>
      <c r="NRQ155" s="57"/>
      <c r="NRR155" s="57"/>
      <c r="NRS155" s="57"/>
      <c r="NRT155" s="57"/>
      <c r="NRU155" s="57"/>
      <c r="NRV155" s="57"/>
      <c r="NRW155" s="57"/>
      <c r="NRX155" s="57"/>
      <c r="NRY155" s="57"/>
      <c r="NRZ155" s="57"/>
      <c r="NSA155" s="57"/>
      <c r="NSB155" s="57"/>
      <c r="NSC155" s="57"/>
      <c r="NSD155" s="57"/>
      <c r="NSE155" s="57"/>
      <c r="NSF155" s="57"/>
      <c r="NSG155" s="57"/>
      <c r="NSH155" s="57"/>
      <c r="NSI155" s="57"/>
      <c r="NSJ155" s="57"/>
      <c r="NSK155" s="57"/>
      <c r="NSL155" s="57"/>
      <c r="NSM155" s="57"/>
      <c r="NSN155" s="57"/>
      <c r="NSO155" s="57"/>
      <c r="NSP155" s="57"/>
      <c r="NSQ155" s="57"/>
      <c r="NSR155" s="57"/>
      <c r="NSS155" s="57"/>
      <c r="NST155" s="57"/>
      <c r="NSU155" s="57"/>
      <c r="NSV155" s="57"/>
      <c r="NSW155" s="57"/>
      <c r="NSX155" s="57"/>
      <c r="NSY155" s="57"/>
      <c r="NSZ155" s="57"/>
      <c r="NTA155" s="57"/>
      <c r="NTB155" s="57"/>
      <c r="NTC155" s="57"/>
      <c r="NTD155" s="57"/>
      <c r="NTE155" s="57"/>
      <c r="NTF155" s="57"/>
      <c r="NTG155" s="57"/>
      <c r="NTH155" s="57"/>
      <c r="NTI155" s="57"/>
      <c r="NTJ155" s="57"/>
      <c r="NTK155" s="57"/>
      <c r="NTL155" s="57"/>
      <c r="NTM155" s="57"/>
      <c r="NTN155" s="57"/>
      <c r="NTO155" s="57"/>
      <c r="NTP155" s="57"/>
      <c r="NTQ155" s="57"/>
      <c r="NTR155" s="57"/>
      <c r="NTS155" s="57"/>
      <c r="NTT155" s="57"/>
      <c r="NTU155" s="57"/>
      <c r="NTV155" s="57"/>
      <c r="NTW155" s="57"/>
      <c r="NTX155" s="57"/>
      <c r="NTY155" s="57"/>
      <c r="NTZ155" s="57"/>
      <c r="NUA155" s="57"/>
      <c r="NUB155" s="57"/>
      <c r="NUC155" s="57"/>
      <c r="NUD155" s="57"/>
      <c r="NUE155" s="57"/>
      <c r="NUF155" s="57"/>
      <c r="NUG155" s="57"/>
      <c r="NUH155" s="57"/>
      <c r="NUI155" s="57"/>
      <c r="NUJ155" s="57"/>
      <c r="NUK155" s="57"/>
      <c r="NUL155" s="57"/>
      <c r="NUM155" s="57"/>
      <c r="NUN155" s="57"/>
      <c r="NUO155" s="57"/>
      <c r="NUP155" s="57"/>
      <c r="NUQ155" s="57"/>
      <c r="NUR155" s="57"/>
      <c r="NUS155" s="57"/>
      <c r="NUT155" s="57"/>
      <c r="NUU155" s="57"/>
      <c r="NUV155" s="57"/>
      <c r="NUW155" s="57"/>
      <c r="NUX155" s="57"/>
      <c r="NUY155" s="57"/>
      <c r="NUZ155" s="57"/>
      <c r="NVA155" s="57"/>
      <c r="NVB155" s="57"/>
      <c r="NVC155" s="57"/>
      <c r="NVD155" s="57"/>
      <c r="NVE155" s="57"/>
      <c r="NVF155" s="57"/>
      <c r="NVG155" s="57"/>
      <c r="NVH155" s="57"/>
      <c r="NVI155" s="57"/>
      <c r="NVJ155" s="57"/>
      <c r="NVK155" s="57"/>
      <c r="NVL155" s="57"/>
      <c r="NVM155" s="57"/>
      <c r="NVN155" s="57"/>
      <c r="NVO155" s="57"/>
      <c r="NVP155" s="57"/>
      <c r="NVQ155" s="57"/>
      <c r="NVR155" s="57"/>
      <c r="NVS155" s="57"/>
      <c r="NVT155" s="57"/>
      <c r="NVU155" s="57"/>
      <c r="NVV155" s="57"/>
      <c r="NVW155" s="57"/>
      <c r="NVX155" s="57"/>
      <c r="NVY155" s="57"/>
      <c r="NVZ155" s="57"/>
      <c r="NWA155" s="57"/>
      <c r="NWB155" s="57"/>
      <c r="NWC155" s="57"/>
      <c r="NWD155" s="57"/>
      <c r="NWE155" s="57"/>
      <c r="NWF155" s="57"/>
      <c r="NWG155" s="57"/>
      <c r="NWH155" s="57"/>
      <c r="NWI155" s="57"/>
      <c r="NWJ155" s="57"/>
      <c r="NWK155" s="57"/>
      <c r="NWL155" s="57"/>
      <c r="NWM155" s="57"/>
      <c r="NWN155" s="57"/>
      <c r="NWO155" s="57"/>
      <c r="NWP155" s="57"/>
      <c r="NWQ155" s="57"/>
      <c r="NWR155" s="57"/>
      <c r="NWS155" s="57"/>
      <c r="NWT155" s="57"/>
      <c r="NWU155" s="57"/>
      <c r="NWV155" s="57"/>
      <c r="NWW155" s="57"/>
      <c r="NWX155" s="57"/>
      <c r="NWY155" s="57"/>
      <c r="NWZ155" s="57"/>
      <c r="NXA155" s="57"/>
      <c r="NXB155" s="57"/>
      <c r="NXC155" s="57"/>
      <c r="NXD155" s="57"/>
      <c r="NXE155" s="57"/>
      <c r="NXF155" s="57"/>
      <c r="NXG155" s="57"/>
      <c r="NXH155" s="57"/>
      <c r="NXI155" s="57"/>
      <c r="NXJ155" s="57"/>
      <c r="NXK155" s="57"/>
      <c r="NXL155" s="57"/>
      <c r="NXM155" s="57"/>
      <c r="NXN155" s="57"/>
      <c r="NXO155" s="57"/>
      <c r="NXP155" s="57"/>
      <c r="NXQ155" s="57"/>
      <c r="NXR155" s="57"/>
      <c r="NXS155" s="57"/>
      <c r="NXT155" s="57"/>
      <c r="NXU155" s="57"/>
      <c r="NXV155" s="57"/>
      <c r="NXW155" s="57"/>
      <c r="NXX155" s="57"/>
      <c r="NXY155" s="57"/>
      <c r="NXZ155" s="57"/>
      <c r="NYA155" s="57"/>
      <c r="NYB155" s="57"/>
      <c r="NYC155" s="57"/>
      <c r="NYD155" s="57"/>
      <c r="NYE155" s="57"/>
      <c r="NYF155" s="57"/>
      <c r="NYG155" s="57"/>
      <c r="NYH155" s="57"/>
      <c r="NYI155" s="57"/>
      <c r="NYJ155" s="57"/>
      <c r="NYK155" s="57"/>
      <c r="NYL155" s="57"/>
      <c r="NYM155" s="57"/>
      <c r="NYN155" s="57"/>
      <c r="NYO155" s="57"/>
      <c r="NYP155" s="57"/>
      <c r="NYQ155" s="57"/>
      <c r="NYR155" s="57"/>
      <c r="NYS155" s="57"/>
      <c r="NYT155" s="57"/>
      <c r="NYU155" s="57"/>
      <c r="NYV155" s="57"/>
      <c r="NYW155" s="57"/>
      <c r="NYX155" s="57"/>
      <c r="NYY155" s="57"/>
      <c r="NYZ155" s="57"/>
      <c r="NZA155" s="57"/>
      <c r="NZB155" s="57"/>
      <c r="NZC155" s="57"/>
      <c r="NZD155" s="57"/>
      <c r="NZE155" s="57"/>
      <c r="NZF155" s="57"/>
      <c r="NZG155" s="57"/>
      <c r="NZH155" s="57"/>
      <c r="NZI155" s="57"/>
      <c r="NZJ155" s="57"/>
      <c r="NZK155" s="57"/>
      <c r="NZL155" s="57"/>
      <c r="NZM155" s="57"/>
      <c r="NZN155" s="57"/>
      <c r="NZO155" s="57"/>
      <c r="NZP155" s="57"/>
      <c r="NZQ155" s="57"/>
      <c r="NZR155" s="57"/>
      <c r="NZS155" s="57"/>
      <c r="NZT155" s="57"/>
      <c r="NZU155" s="57"/>
      <c r="NZV155" s="57"/>
      <c r="NZW155" s="57"/>
      <c r="NZX155" s="57"/>
      <c r="NZY155" s="57"/>
      <c r="NZZ155" s="57"/>
      <c r="OAA155" s="57"/>
      <c r="OAB155" s="57"/>
      <c r="OAC155" s="57"/>
      <c r="OAD155" s="57"/>
      <c r="OAE155" s="57"/>
      <c r="OAF155" s="57"/>
      <c r="OAG155" s="57"/>
      <c r="OAH155" s="57"/>
      <c r="OAI155" s="57"/>
      <c r="OAJ155" s="57"/>
      <c r="OAK155" s="57"/>
      <c r="OAL155" s="57"/>
      <c r="OAM155" s="57"/>
      <c r="OAN155" s="57"/>
      <c r="OAO155" s="57"/>
      <c r="OAP155" s="57"/>
      <c r="OAQ155" s="57"/>
      <c r="OAR155" s="57"/>
      <c r="OAS155" s="57"/>
      <c r="OAT155" s="57"/>
      <c r="OAU155" s="57"/>
      <c r="OAV155" s="57"/>
      <c r="OAW155" s="57"/>
      <c r="OAX155" s="57"/>
      <c r="OAY155" s="57"/>
      <c r="OAZ155" s="57"/>
      <c r="OBA155" s="57"/>
      <c r="OBB155" s="57"/>
      <c r="OBC155" s="57"/>
      <c r="OBD155" s="57"/>
      <c r="OBE155" s="57"/>
      <c r="OBF155" s="57"/>
      <c r="OBG155" s="57"/>
      <c r="OBH155" s="57"/>
      <c r="OBI155" s="57"/>
      <c r="OBJ155" s="57"/>
      <c r="OBK155" s="57"/>
      <c r="OBL155" s="57"/>
      <c r="OBM155" s="57"/>
      <c r="OBN155" s="57"/>
      <c r="OBO155" s="57"/>
      <c r="OBP155" s="57"/>
      <c r="OBQ155" s="57"/>
      <c r="OBR155" s="57"/>
      <c r="OBS155" s="57"/>
      <c r="OBT155" s="57"/>
      <c r="OBU155" s="57"/>
      <c r="OBV155" s="57"/>
      <c r="OBW155" s="57"/>
      <c r="OBX155" s="57"/>
      <c r="OBY155" s="57"/>
      <c r="OBZ155" s="57"/>
      <c r="OCA155" s="57"/>
      <c r="OCB155" s="57"/>
      <c r="OCC155" s="57"/>
      <c r="OCD155" s="57"/>
      <c r="OCE155" s="57"/>
      <c r="OCF155" s="57"/>
      <c r="OCG155" s="57"/>
      <c r="OCH155" s="57"/>
      <c r="OCI155" s="57"/>
      <c r="OCJ155" s="57"/>
      <c r="OCK155" s="57"/>
      <c r="OCL155" s="57"/>
      <c r="OCM155" s="57"/>
      <c r="OCN155" s="57"/>
      <c r="OCO155" s="57"/>
      <c r="OCP155" s="57"/>
      <c r="OCQ155" s="57"/>
      <c r="OCR155" s="57"/>
      <c r="OCS155" s="57"/>
      <c r="OCT155" s="57"/>
      <c r="OCU155" s="57"/>
      <c r="OCV155" s="57"/>
      <c r="OCW155" s="57"/>
      <c r="OCX155" s="57"/>
      <c r="OCY155" s="57"/>
      <c r="OCZ155" s="57"/>
      <c r="ODA155" s="57"/>
      <c r="ODB155" s="57"/>
      <c r="ODC155" s="57"/>
      <c r="ODD155" s="57"/>
      <c r="ODE155" s="57"/>
      <c r="ODF155" s="57"/>
      <c r="ODG155" s="57"/>
      <c r="ODH155" s="57"/>
      <c r="ODI155" s="57"/>
      <c r="ODJ155" s="57"/>
      <c r="ODK155" s="57"/>
      <c r="ODL155" s="57"/>
      <c r="ODM155" s="57"/>
      <c r="ODN155" s="57"/>
      <c r="ODO155" s="57"/>
      <c r="ODP155" s="57"/>
      <c r="ODQ155" s="57"/>
      <c r="ODR155" s="57"/>
      <c r="ODS155" s="57"/>
      <c r="ODT155" s="57"/>
      <c r="ODU155" s="57"/>
      <c r="ODV155" s="57"/>
      <c r="ODW155" s="57"/>
      <c r="ODX155" s="57"/>
      <c r="ODY155" s="57"/>
      <c r="ODZ155" s="57"/>
      <c r="OEA155" s="57"/>
      <c r="OEB155" s="57"/>
      <c r="OEC155" s="57"/>
      <c r="OED155" s="57"/>
      <c r="OEE155" s="57"/>
      <c r="OEF155" s="57"/>
      <c r="OEG155" s="57"/>
      <c r="OEH155" s="57"/>
      <c r="OEI155" s="57"/>
      <c r="OEJ155" s="57"/>
      <c r="OEK155" s="57"/>
      <c r="OEL155" s="57"/>
      <c r="OEM155" s="57"/>
      <c r="OEN155" s="57"/>
      <c r="OEO155" s="57"/>
      <c r="OEP155" s="57"/>
      <c r="OEQ155" s="57"/>
      <c r="OER155" s="57"/>
      <c r="OES155" s="57"/>
      <c r="OET155" s="57"/>
      <c r="OEU155" s="57"/>
      <c r="OEV155" s="57"/>
      <c r="OEW155" s="57"/>
      <c r="OEX155" s="57"/>
      <c r="OEY155" s="57"/>
      <c r="OEZ155" s="57"/>
      <c r="OFA155" s="57"/>
      <c r="OFB155" s="57"/>
      <c r="OFC155" s="57"/>
      <c r="OFD155" s="57"/>
      <c r="OFE155" s="57"/>
      <c r="OFF155" s="57"/>
      <c r="OFG155" s="57"/>
      <c r="OFH155" s="57"/>
      <c r="OFI155" s="57"/>
      <c r="OFJ155" s="57"/>
      <c r="OFK155" s="57"/>
      <c r="OFL155" s="57"/>
      <c r="OFM155" s="57"/>
      <c r="OFN155" s="57"/>
      <c r="OFO155" s="57"/>
      <c r="OFP155" s="57"/>
      <c r="OFQ155" s="57"/>
      <c r="OFR155" s="57"/>
      <c r="OFS155" s="57"/>
      <c r="OFT155" s="57"/>
      <c r="OFU155" s="57"/>
      <c r="OFV155" s="57"/>
      <c r="OFW155" s="57"/>
      <c r="OFX155" s="57"/>
      <c r="OFY155" s="57"/>
      <c r="OFZ155" s="57"/>
      <c r="OGA155" s="57"/>
      <c r="OGB155" s="57"/>
      <c r="OGC155" s="57"/>
      <c r="OGD155" s="57"/>
      <c r="OGE155" s="57"/>
      <c r="OGF155" s="57"/>
      <c r="OGG155" s="57"/>
      <c r="OGH155" s="57"/>
      <c r="OGI155" s="57"/>
      <c r="OGJ155" s="57"/>
      <c r="OGK155" s="57"/>
      <c r="OGL155" s="57"/>
      <c r="OGM155" s="57"/>
      <c r="OGN155" s="57"/>
      <c r="OGO155" s="57"/>
      <c r="OGP155" s="57"/>
      <c r="OGQ155" s="57"/>
      <c r="OGR155" s="57"/>
      <c r="OGS155" s="57"/>
      <c r="OGT155" s="57"/>
      <c r="OGU155" s="57"/>
      <c r="OGV155" s="57"/>
      <c r="OGW155" s="57"/>
      <c r="OGX155" s="57"/>
      <c r="OGY155" s="57"/>
      <c r="OGZ155" s="57"/>
      <c r="OHA155" s="57"/>
      <c r="OHB155" s="57"/>
      <c r="OHC155" s="57"/>
      <c r="OHD155" s="57"/>
      <c r="OHE155" s="57"/>
      <c r="OHF155" s="57"/>
      <c r="OHG155" s="57"/>
      <c r="OHH155" s="57"/>
      <c r="OHI155" s="57"/>
      <c r="OHJ155" s="57"/>
      <c r="OHK155" s="57"/>
      <c r="OHL155" s="57"/>
      <c r="OHM155" s="57"/>
      <c r="OHN155" s="57"/>
      <c r="OHO155" s="57"/>
      <c r="OHP155" s="57"/>
      <c r="OHQ155" s="57"/>
      <c r="OHR155" s="57"/>
      <c r="OHS155" s="57"/>
      <c r="OHT155" s="57"/>
      <c r="OHU155" s="57"/>
      <c r="OHV155" s="57"/>
      <c r="OHW155" s="57"/>
      <c r="OHX155" s="57"/>
      <c r="OHY155" s="57"/>
      <c r="OHZ155" s="57"/>
      <c r="OIA155" s="57"/>
      <c r="OIB155" s="57"/>
      <c r="OIC155" s="57"/>
      <c r="OID155" s="57"/>
      <c r="OIE155" s="57"/>
      <c r="OIF155" s="57"/>
      <c r="OIG155" s="57"/>
      <c r="OIH155" s="57"/>
      <c r="OII155" s="57"/>
      <c r="OIJ155" s="57"/>
      <c r="OIK155" s="57"/>
      <c r="OIL155" s="57"/>
      <c r="OIM155" s="57"/>
      <c r="OIN155" s="57"/>
      <c r="OIO155" s="57"/>
      <c r="OIP155" s="57"/>
      <c r="OIQ155" s="57"/>
      <c r="OIR155" s="57"/>
      <c r="OIS155" s="57"/>
      <c r="OIT155" s="57"/>
      <c r="OIU155" s="57"/>
      <c r="OIV155" s="57"/>
      <c r="OIW155" s="57"/>
      <c r="OIX155" s="57"/>
      <c r="OIY155" s="57"/>
      <c r="OIZ155" s="57"/>
      <c r="OJA155" s="57"/>
      <c r="OJB155" s="57"/>
      <c r="OJC155" s="57"/>
      <c r="OJD155" s="57"/>
      <c r="OJE155" s="57"/>
      <c r="OJF155" s="57"/>
      <c r="OJG155" s="57"/>
      <c r="OJH155" s="57"/>
      <c r="OJI155" s="57"/>
      <c r="OJJ155" s="57"/>
      <c r="OJK155" s="57"/>
      <c r="OJL155" s="57"/>
      <c r="OJM155" s="57"/>
      <c r="OJN155" s="57"/>
      <c r="OJO155" s="57"/>
      <c r="OJP155" s="57"/>
      <c r="OJQ155" s="57"/>
      <c r="OJR155" s="57"/>
      <c r="OJS155" s="57"/>
      <c r="OJT155" s="57"/>
      <c r="OJU155" s="57"/>
      <c r="OJV155" s="57"/>
      <c r="OJW155" s="57"/>
      <c r="OJX155" s="57"/>
      <c r="OJY155" s="57"/>
      <c r="OJZ155" s="57"/>
      <c r="OKA155" s="57"/>
      <c r="OKB155" s="57"/>
      <c r="OKC155" s="57"/>
      <c r="OKD155" s="57"/>
      <c r="OKE155" s="57"/>
      <c r="OKF155" s="57"/>
      <c r="OKG155" s="57"/>
      <c r="OKH155" s="57"/>
      <c r="OKI155" s="57"/>
      <c r="OKJ155" s="57"/>
      <c r="OKK155" s="57"/>
      <c r="OKL155" s="57"/>
      <c r="OKM155" s="57"/>
      <c r="OKN155" s="57"/>
      <c r="OKO155" s="57"/>
      <c r="OKP155" s="57"/>
      <c r="OKQ155" s="57"/>
      <c r="OKR155" s="57"/>
      <c r="OKS155" s="57"/>
      <c r="OKT155" s="57"/>
      <c r="OKU155" s="57"/>
      <c r="OKV155" s="57"/>
      <c r="OKW155" s="57"/>
      <c r="OKX155" s="57"/>
      <c r="OKY155" s="57"/>
      <c r="OKZ155" s="57"/>
      <c r="OLA155" s="57"/>
      <c r="OLB155" s="57"/>
      <c r="OLC155" s="57"/>
      <c r="OLD155" s="57"/>
      <c r="OLE155" s="57"/>
      <c r="OLF155" s="57"/>
      <c r="OLG155" s="57"/>
      <c r="OLH155" s="57"/>
      <c r="OLI155" s="57"/>
      <c r="OLJ155" s="57"/>
      <c r="OLK155" s="57"/>
      <c r="OLL155" s="57"/>
      <c r="OLM155" s="57"/>
      <c r="OLN155" s="57"/>
      <c r="OLO155" s="57"/>
      <c r="OLP155" s="57"/>
      <c r="OLQ155" s="57"/>
      <c r="OLR155" s="57"/>
      <c r="OLS155" s="57"/>
      <c r="OLT155" s="57"/>
      <c r="OLU155" s="57"/>
      <c r="OLV155" s="57"/>
      <c r="OLW155" s="57"/>
      <c r="OLX155" s="57"/>
      <c r="OLY155" s="57"/>
      <c r="OLZ155" s="57"/>
      <c r="OMA155" s="57"/>
      <c r="OMB155" s="57"/>
      <c r="OMC155" s="57"/>
      <c r="OMD155" s="57"/>
      <c r="OME155" s="57"/>
      <c r="OMF155" s="57"/>
      <c r="OMG155" s="57"/>
      <c r="OMH155" s="57"/>
      <c r="OMI155" s="57"/>
      <c r="OMJ155" s="57"/>
      <c r="OMK155" s="57"/>
      <c r="OML155" s="57"/>
      <c r="OMM155" s="57"/>
      <c r="OMN155" s="57"/>
      <c r="OMO155" s="57"/>
      <c r="OMP155" s="57"/>
      <c r="OMQ155" s="57"/>
      <c r="OMR155" s="57"/>
      <c r="OMS155" s="57"/>
      <c r="OMT155" s="57"/>
      <c r="OMU155" s="57"/>
      <c r="OMV155" s="57"/>
      <c r="OMW155" s="57"/>
      <c r="OMX155" s="57"/>
      <c r="OMY155" s="57"/>
      <c r="OMZ155" s="57"/>
      <c r="ONA155" s="57"/>
      <c r="ONB155" s="57"/>
      <c r="ONC155" s="57"/>
      <c r="OND155" s="57"/>
      <c r="ONE155" s="57"/>
      <c r="ONF155" s="57"/>
      <c r="ONG155" s="57"/>
      <c r="ONH155" s="57"/>
      <c r="ONI155" s="57"/>
      <c r="ONJ155" s="57"/>
      <c r="ONK155" s="57"/>
      <c r="ONL155" s="57"/>
      <c r="ONM155" s="57"/>
      <c r="ONN155" s="57"/>
      <c r="ONO155" s="57"/>
      <c r="ONP155" s="57"/>
      <c r="ONQ155" s="57"/>
      <c r="ONR155" s="57"/>
      <c r="ONS155" s="57"/>
      <c r="ONT155" s="57"/>
      <c r="ONU155" s="57"/>
      <c r="ONV155" s="57"/>
      <c r="ONW155" s="57"/>
      <c r="ONX155" s="57"/>
      <c r="ONY155" s="57"/>
      <c r="ONZ155" s="57"/>
      <c r="OOA155" s="57"/>
      <c r="OOB155" s="57"/>
      <c r="OOC155" s="57"/>
      <c r="OOD155" s="57"/>
      <c r="OOE155" s="57"/>
      <c r="OOF155" s="57"/>
      <c r="OOG155" s="57"/>
      <c r="OOH155" s="57"/>
      <c r="OOI155" s="57"/>
      <c r="OOJ155" s="57"/>
      <c r="OOK155" s="57"/>
      <c r="OOL155" s="57"/>
      <c r="OOM155" s="57"/>
      <c r="OON155" s="57"/>
      <c r="OOO155" s="57"/>
      <c r="OOP155" s="57"/>
      <c r="OOQ155" s="57"/>
      <c r="OOR155" s="57"/>
      <c r="OOS155" s="57"/>
      <c r="OOT155" s="57"/>
      <c r="OOU155" s="57"/>
      <c r="OOV155" s="57"/>
      <c r="OOW155" s="57"/>
      <c r="OOX155" s="57"/>
      <c r="OOY155" s="57"/>
      <c r="OOZ155" s="57"/>
      <c r="OPA155" s="57"/>
      <c r="OPB155" s="57"/>
      <c r="OPC155" s="57"/>
      <c r="OPD155" s="57"/>
      <c r="OPE155" s="57"/>
      <c r="OPF155" s="57"/>
      <c r="OPG155" s="57"/>
      <c r="OPH155" s="57"/>
      <c r="OPI155" s="57"/>
      <c r="OPJ155" s="57"/>
      <c r="OPK155" s="57"/>
      <c r="OPL155" s="57"/>
      <c r="OPM155" s="57"/>
      <c r="OPN155" s="57"/>
      <c r="OPO155" s="57"/>
      <c r="OPP155" s="57"/>
      <c r="OPQ155" s="57"/>
      <c r="OPR155" s="57"/>
      <c r="OPS155" s="57"/>
      <c r="OPT155" s="57"/>
      <c r="OPU155" s="57"/>
      <c r="OPV155" s="57"/>
      <c r="OPW155" s="57"/>
      <c r="OPX155" s="57"/>
      <c r="OPY155" s="57"/>
      <c r="OPZ155" s="57"/>
      <c r="OQA155" s="57"/>
      <c r="OQB155" s="57"/>
      <c r="OQC155" s="57"/>
      <c r="OQD155" s="57"/>
      <c r="OQE155" s="57"/>
      <c r="OQF155" s="57"/>
      <c r="OQG155" s="57"/>
      <c r="OQH155" s="57"/>
      <c r="OQI155" s="57"/>
      <c r="OQJ155" s="57"/>
      <c r="OQK155" s="57"/>
      <c r="OQL155" s="57"/>
      <c r="OQM155" s="57"/>
      <c r="OQN155" s="57"/>
      <c r="OQO155" s="57"/>
      <c r="OQP155" s="57"/>
      <c r="OQQ155" s="57"/>
      <c r="OQR155" s="57"/>
      <c r="OQS155" s="57"/>
      <c r="OQT155" s="57"/>
      <c r="OQU155" s="57"/>
      <c r="OQV155" s="57"/>
      <c r="OQW155" s="57"/>
      <c r="OQX155" s="57"/>
      <c r="OQY155" s="57"/>
      <c r="OQZ155" s="57"/>
      <c r="ORA155" s="57"/>
      <c r="ORB155" s="57"/>
      <c r="ORC155" s="57"/>
      <c r="ORD155" s="57"/>
      <c r="ORE155" s="57"/>
      <c r="ORF155" s="57"/>
      <c r="ORG155" s="57"/>
      <c r="ORH155" s="57"/>
      <c r="ORI155" s="57"/>
      <c r="ORJ155" s="57"/>
      <c r="ORK155" s="57"/>
      <c r="ORL155" s="57"/>
      <c r="ORM155" s="57"/>
      <c r="ORN155" s="57"/>
      <c r="ORO155" s="57"/>
      <c r="ORP155" s="57"/>
      <c r="ORQ155" s="57"/>
      <c r="ORR155" s="57"/>
      <c r="ORS155" s="57"/>
      <c r="ORT155" s="57"/>
      <c r="ORU155" s="57"/>
      <c r="ORV155" s="57"/>
      <c r="ORW155" s="57"/>
      <c r="ORX155" s="57"/>
      <c r="ORY155" s="57"/>
      <c r="ORZ155" s="57"/>
      <c r="OSA155" s="57"/>
      <c r="OSB155" s="57"/>
      <c r="OSC155" s="57"/>
      <c r="OSD155" s="57"/>
      <c r="OSE155" s="57"/>
      <c r="OSF155" s="57"/>
      <c r="OSG155" s="57"/>
      <c r="OSH155" s="57"/>
      <c r="OSI155" s="57"/>
      <c r="OSJ155" s="57"/>
      <c r="OSK155" s="57"/>
      <c r="OSL155" s="57"/>
      <c r="OSM155" s="57"/>
      <c r="OSN155" s="57"/>
      <c r="OSO155" s="57"/>
      <c r="OSP155" s="57"/>
      <c r="OSQ155" s="57"/>
      <c r="OSR155" s="57"/>
      <c r="OSS155" s="57"/>
      <c r="OST155" s="57"/>
      <c r="OSU155" s="57"/>
      <c r="OSV155" s="57"/>
      <c r="OSW155" s="57"/>
      <c r="OSX155" s="57"/>
      <c r="OSY155" s="57"/>
      <c r="OSZ155" s="57"/>
      <c r="OTA155" s="57"/>
      <c r="OTB155" s="57"/>
      <c r="OTC155" s="57"/>
      <c r="OTD155" s="57"/>
      <c r="OTE155" s="57"/>
      <c r="OTF155" s="57"/>
      <c r="OTG155" s="57"/>
      <c r="OTH155" s="57"/>
      <c r="OTI155" s="57"/>
      <c r="OTJ155" s="57"/>
      <c r="OTK155" s="57"/>
      <c r="OTL155" s="57"/>
      <c r="OTM155" s="57"/>
      <c r="OTN155" s="57"/>
      <c r="OTO155" s="57"/>
      <c r="OTP155" s="57"/>
      <c r="OTQ155" s="57"/>
      <c r="OTR155" s="57"/>
      <c r="OTS155" s="57"/>
      <c r="OTT155" s="57"/>
      <c r="OTU155" s="57"/>
      <c r="OTV155" s="57"/>
      <c r="OTW155" s="57"/>
      <c r="OTX155" s="57"/>
      <c r="OTY155" s="57"/>
      <c r="OTZ155" s="57"/>
      <c r="OUA155" s="57"/>
      <c r="OUB155" s="57"/>
      <c r="OUC155" s="57"/>
      <c r="OUD155" s="57"/>
      <c r="OUE155" s="57"/>
      <c r="OUF155" s="57"/>
      <c r="OUG155" s="57"/>
      <c r="OUH155" s="57"/>
      <c r="OUI155" s="57"/>
      <c r="OUJ155" s="57"/>
      <c r="OUK155" s="57"/>
      <c r="OUL155" s="57"/>
      <c r="OUM155" s="57"/>
      <c r="OUN155" s="57"/>
      <c r="OUO155" s="57"/>
      <c r="OUP155" s="57"/>
      <c r="OUQ155" s="57"/>
      <c r="OUR155" s="57"/>
      <c r="OUS155" s="57"/>
      <c r="OUT155" s="57"/>
      <c r="OUU155" s="57"/>
      <c r="OUV155" s="57"/>
      <c r="OUW155" s="57"/>
      <c r="OUX155" s="57"/>
      <c r="OUY155" s="57"/>
      <c r="OUZ155" s="57"/>
      <c r="OVA155" s="57"/>
      <c r="OVB155" s="57"/>
      <c r="OVC155" s="57"/>
      <c r="OVD155" s="57"/>
      <c r="OVE155" s="57"/>
      <c r="OVF155" s="57"/>
      <c r="OVG155" s="57"/>
      <c r="OVH155" s="57"/>
      <c r="OVI155" s="57"/>
      <c r="OVJ155" s="57"/>
      <c r="OVK155" s="57"/>
      <c r="OVL155" s="57"/>
      <c r="OVM155" s="57"/>
      <c r="OVN155" s="57"/>
      <c r="OVO155" s="57"/>
      <c r="OVP155" s="57"/>
      <c r="OVQ155" s="57"/>
      <c r="OVR155" s="57"/>
      <c r="OVS155" s="57"/>
      <c r="OVT155" s="57"/>
      <c r="OVU155" s="57"/>
      <c r="OVV155" s="57"/>
      <c r="OVW155" s="57"/>
      <c r="OVX155" s="57"/>
      <c r="OVY155" s="57"/>
      <c r="OVZ155" s="57"/>
      <c r="OWA155" s="57"/>
      <c r="OWB155" s="57"/>
      <c r="OWC155" s="57"/>
      <c r="OWD155" s="57"/>
      <c r="OWE155" s="57"/>
      <c r="OWF155" s="57"/>
      <c r="OWG155" s="57"/>
      <c r="OWH155" s="57"/>
      <c r="OWI155" s="57"/>
      <c r="OWJ155" s="57"/>
      <c r="OWK155" s="57"/>
      <c r="OWL155" s="57"/>
      <c r="OWM155" s="57"/>
      <c r="OWN155" s="57"/>
      <c r="OWO155" s="57"/>
      <c r="OWP155" s="57"/>
      <c r="OWQ155" s="57"/>
      <c r="OWR155" s="57"/>
      <c r="OWS155" s="57"/>
      <c r="OWT155" s="57"/>
      <c r="OWU155" s="57"/>
      <c r="OWV155" s="57"/>
      <c r="OWW155" s="57"/>
      <c r="OWX155" s="57"/>
      <c r="OWY155" s="57"/>
      <c r="OWZ155" s="57"/>
      <c r="OXA155" s="57"/>
      <c r="OXB155" s="57"/>
      <c r="OXC155" s="57"/>
      <c r="OXD155" s="57"/>
      <c r="OXE155" s="57"/>
      <c r="OXF155" s="57"/>
      <c r="OXG155" s="57"/>
      <c r="OXH155" s="57"/>
      <c r="OXI155" s="57"/>
      <c r="OXJ155" s="57"/>
      <c r="OXK155" s="57"/>
      <c r="OXL155" s="57"/>
      <c r="OXM155" s="57"/>
      <c r="OXN155" s="57"/>
      <c r="OXO155" s="57"/>
      <c r="OXP155" s="57"/>
      <c r="OXQ155" s="57"/>
      <c r="OXR155" s="57"/>
      <c r="OXS155" s="57"/>
      <c r="OXT155" s="57"/>
      <c r="OXU155" s="57"/>
      <c r="OXV155" s="57"/>
      <c r="OXW155" s="57"/>
      <c r="OXX155" s="57"/>
      <c r="OXY155" s="57"/>
      <c r="OXZ155" s="57"/>
      <c r="OYA155" s="57"/>
      <c r="OYB155" s="57"/>
      <c r="OYC155" s="57"/>
      <c r="OYD155" s="57"/>
      <c r="OYE155" s="57"/>
      <c r="OYF155" s="57"/>
      <c r="OYG155" s="57"/>
      <c r="OYH155" s="57"/>
      <c r="OYI155" s="57"/>
      <c r="OYJ155" s="57"/>
      <c r="OYK155" s="57"/>
      <c r="OYL155" s="57"/>
      <c r="OYM155" s="57"/>
      <c r="OYN155" s="57"/>
      <c r="OYO155" s="57"/>
      <c r="OYP155" s="57"/>
      <c r="OYQ155" s="57"/>
      <c r="OYR155" s="57"/>
      <c r="OYS155" s="57"/>
      <c r="OYT155" s="57"/>
      <c r="OYU155" s="57"/>
      <c r="OYV155" s="57"/>
      <c r="OYW155" s="57"/>
      <c r="OYX155" s="57"/>
      <c r="OYY155" s="57"/>
      <c r="OYZ155" s="57"/>
      <c r="OZA155" s="57"/>
      <c r="OZB155" s="57"/>
      <c r="OZC155" s="57"/>
      <c r="OZD155" s="57"/>
      <c r="OZE155" s="57"/>
      <c r="OZF155" s="57"/>
      <c r="OZG155" s="57"/>
      <c r="OZH155" s="57"/>
      <c r="OZI155" s="57"/>
      <c r="OZJ155" s="57"/>
      <c r="OZK155" s="57"/>
      <c r="OZL155" s="57"/>
      <c r="OZM155" s="57"/>
      <c r="OZN155" s="57"/>
      <c r="OZO155" s="57"/>
      <c r="OZP155" s="57"/>
      <c r="OZQ155" s="57"/>
      <c r="OZR155" s="57"/>
      <c r="OZS155" s="57"/>
      <c r="OZT155" s="57"/>
      <c r="OZU155" s="57"/>
      <c r="OZV155" s="57"/>
      <c r="OZW155" s="57"/>
      <c r="OZX155" s="57"/>
      <c r="OZY155" s="57"/>
      <c r="OZZ155" s="57"/>
      <c r="PAA155" s="57"/>
      <c r="PAB155" s="57"/>
      <c r="PAC155" s="57"/>
      <c r="PAD155" s="57"/>
      <c r="PAE155" s="57"/>
      <c r="PAF155" s="57"/>
      <c r="PAG155" s="57"/>
      <c r="PAH155" s="57"/>
      <c r="PAI155" s="57"/>
      <c r="PAJ155" s="57"/>
      <c r="PAK155" s="57"/>
      <c r="PAL155" s="57"/>
      <c r="PAM155" s="57"/>
      <c r="PAN155" s="57"/>
      <c r="PAO155" s="57"/>
      <c r="PAP155" s="57"/>
      <c r="PAQ155" s="57"/>
      <c r="PAR155" s="57"/>
      <c r="PAS155" s="57"/>
      <c r="PAT155" s="57"/>
      <c r="PAU155" s="57"/>
      <c r="PAV155" s="57"/>
      <c r="PAW155" s="57"/>
      <c r="PAX155" s="57"/>
      <c r="PAY155" s="57"/>
      <c r="PAZ155" s="57"/>
      <c r="PBA155" s="57"/>
      <c r="PBB155" s="57"/>
      <c r="PBC155" s="57"/>
      <c r="PBD155" s="57"/>
      <c r="PBE155" s="57"/>
      <c r="PBF155" s="57"/>
      <c r="PBG155" s="57"/>
      <c r="PBH155" s="57"/>
      <c r="PBI155" s="57"/>
      <c r="PBJ155" s="57"/>
      <c r="PBK155" s="57"/>
      <c r="PBL155" s="57"/>
      <c r="PBM155" s="57"/>
      <c r="PBN155" s="57"/>
      <c r="PBO155" s="57"/>
      <c r="PBP155" s="57"/>
      <c r="PBQ155" s="57"/>
      <c r="PBR155" s="57"/>
      <c r="PBS155" s="57"/>
      <c r="PBT155" s="57"/>
      <c r="PBU155" s="57"/>
      <c r="PBV155" s="57"/>
      <c r="PBW155" s="57"/>
      <c r="PBX155" s="57"/>
      <c r="PBY155" s="57"/>
      <c r="PBZ155" s="57"/>
      <c r="PCA155" s="57"/>
      <c r="PCB155" s="57"/>
      <c r="PCC155" s="57"/>
      <c r="PCD155" s="57"/>
      <c r="PCE155" s="57"/>
      <c r="PCF155" s="57"/>
      <c r="PCG155" s="57"/>
      <c r="PCH155" s="57"/>
      <c r="PCI155" s="57"/>
      <c r="PCJ155" s="57"/>
      <c r="PCK155" s="57"/>
      <c r="PCL155" s="57"/>
      <c r="PCM155" s="57"/>
      <c r="PCN155" s="57"/>
      <c r="PCO155" s="57"/>
      <c r="PCP155" s="57"/>
      <c r="PCQ155" s="57"/>
      <c r="PCR155" s="57"/>
      <c r="PCS155" s="57"/>
      <c r="PCT155" s="57"/>
      <c r="PCU155" s="57"/>
      <c r="PCV155" s="57"/>
      <c r="PCW155" s="57"/>
      <c r="PCX155" s="57"/>
      <c r="PCY155" s="57"/>
      <c r="PCZ155" s="57"/>
      <c r="PDA155" s="57"/>
      <c r="PDB155" s="57"/>
      <c r="PDC155" s="57"/>
      <c r="PDD155" s="57"/>
      <c r="PDE155" s="57"/>
      <c r="PDF155" s="57"/>
      <c r="PDG155" s="57"/>
      <c r="PDH155" s="57"/>
      <c r="PDI155" s="57"/>
      <c r="PDJ155" s="57"/>
      <c r="PDK155" s="57"/>
      <c r="PDL155" s="57"/>
      <c r="PDM155" s="57"/>
      <c r="PDN155" s="57"/>
      <c r="PDO155" s="57"/>
      <c r="PDP155" s="57"/>
      <c r="PDQ155" s="57"/>
      <c r="PDR155" s="57"/>
      <c r="PDS155" s="57"/>
      <c r="PDT155" s="57"/>
      <c r="PDU155" s="57"/>
      <c r="PDV155" s="57"/>
      <c r="PDW155" s="57"/>
      <c r="PDX155" s="57"/>
      <c r="PDY155" s="57"/>
      <c r="PDZ155" s="57"/>
      <c r="PEA155" s="57"/>
      <c r="PEB155" s="57"/>
      <c r="PEC155" s="57"/>
      <c r="PED155" s="57"/>
      <c r="PEE155" s="57"/>
      <c r="PEF155" s="57"/>
      <c r="PEG155" s="57"/>
      <c r="PEH155" s="57"/>
      <c r="PEI155" s="57"/>
      <c r="PEJ155" s="57"/>
      <c r="PEK155" s="57"/>
      <c r="PEL155" s="57"/>
      <c r="PEM155" s="57"/>
      <c r="PEN155" s="57"/>
      <c r="PEO155" s="57"/>
      <c r="PEP155" s="57"/>
      <c r="PEQ155" s="57"/>
      <c r="PER155" s="57"/>
      <c r="PES155" s="57"/>
      <c r="PET155" s="57"/>
      <c r="PEU155" s="57"/>
      <c r="PEV155" s="57"/>
      <c r="PEW155" s="57"/>
      <c r="PEX155" s="57"/>
      <c r="PEY155" s="57"/>
      <c r="PEZ155" s="57"/>
      <c r="PFA155" s="57"/>
      <c r="PFB155" s="57"/>
      <c r="PFC155" s="57"/>
      <c r="PFD155" s="57"/>
      <c r="PFE155" s="57"/>
      <c r="PFF155" s="57"/>
      <c r="PFG155" s="57"/>
      <c r="PFH155" s="57"/>
      <c r="PFI155" s="57"/>
      <c r="PFJ155" s="57"/>
      <c r="PFK155" s="57"/>
      <c r="PFL155" s="57"/>
      <c r="PFM155" s="57"/>
      <c r="PFN155" s="57"/>
      <c r="PFO155" s="57"/>
      <c r="PFP155" s="57"/>
      <c r="PFQ155" s="57"/>
      <c r="PFR155" s="57"/>
      <c r="PFS155" s="57"/>
      <c r="PFT155" s="57"/>
      <c r="PFU155" s="57"/>
      <c r="PFV155" s="57"/>
      <c r="PFW155" s="57"/>
      <c r="PFX155" s="57"/>
      <c r="PFY155" s="57"/>
      <c r="PFZ155" s="57"/>
      <c r="PGA155" s="57"/>
      <c r="PGB155" s="57"/>
      <c r="PGC155" s="57"/>
      <c r="PGD155" s="57"/>
      <c r="PGE155" s="57"/>
      <c r="PGF155" s="57"/>
      <c r="PGG155" s="57"/>
      <c r="PGH155" s="57"/>
      <c r="PGI155" s="57"/>
      <c r="PGJ155" s="57"/>
      <c r="PGK155" s="57"/>
      <c r="PGL155" s="57"/>
      <c r="PGM155" s="57"/>
      <c r="PGN155" s="57"/>
      <c r="PGO155" s="57"/>
      <c r="PGP155" s="57"/>
      <c r="PGQ155" s="57"/>
      <c r="PGR155" s="57"/>
      <c r="PGS155" s="57"/>
      <c r="PGT155" s="57"/>
      <c r="PGU155" s="57"/>
      <c r="PGV155" s="57"/>
      <c r="PGW155" s="57"/>
      <c r="PGX155" s="57"/>
      <c r="PGY155" s="57"/>
      <c r="PGZ155" s="57"/>
      <c r="PHA155" s="57"/>
      <c r="PHB155" s="57"/>
      <c r="PHC155" s="57"/>
      <c r="PHD155" s="57"/>
      <c r="PHE155" s="57"/>
      <c r="PHF155" s="57"/>
      <c r="PHG155" s="57"/>
      <c r="PHH155" s="57"/>
      <c r="PHI155" s="57"/>
      <c r="PHJ155" s="57"/>
      <c r="PHK155" s="57"/>
      <c r="PHL155" s="57"/>
      <c r="PHM155" s="57"/>
      <c r="PHN155" s="57"/>
      <c r="PHO155" s="57"/>
      <c r="PHP155" s="57"/>
      <c r="PHQ155" s="57"/>
      <c r="PHR155" s="57"/>
      <c r="PHS155" s="57"/>
      <c r="PHT155" s="57"/>
      <c r="PHU155" s="57"/>
      <c r="PHV155" s="57"/>
      <c r="PHW155" s="57"/>
      <c r="PHX155" s="57"/>
      <c r="PHY155" s="57"/>
      <c r="PHZ155" s="57"/>
      <c r="PIA155" s="57"/>
      <c r="PIB155" s="57"/>
      <c r="PIC155" s="57"/>
      <c r="PID155" s="57"/>
      <c r="PIE155" s="57"/>
      <c r="PIF155" s="57"/>
      <c r="PIG155" s="57"/>
      <c r="PIH155" s="57"/>
      <c r="PII155" s="57"/>
      <c r="PIJ155" s="57"/>
      <c r="PIK155" s="57"/>
      <c r="PIL155" s="57"/>
      <c r="PIM155" s="57"/>
      <c r="PIN155" s="57"/>
      <c r="PIO155" s="57"/>
      <c r="PIP155" s="57"/>
      <c r="PIQ155" s="57"/>
      <c r="PIR155" s="57"/>
      <c r="PIS155" s="57"/>
      <c r="PIT155" s="57"/>
      <c r="PIU155" s="57"/>
      <c r="PIV155" s="57"/>
      <c r="PIW155" s="57"/>
      <c r="PIX155" s="57"/>
      <c r="PIY155" s="57"/>
      <c r="PIZ155" s="57"/>
      <c r="PJA155" s="57"/>
      <c r="PJB155" s="57"/>
      <c r="PJC155" s="57"/>
      <c r="PJD155" s="57"/>
      <c r="PJE155" s="57"/>
      <c r="PJF155" s="57"/>
      <c r="PJG155" s="57"/>
      <c r="PJH155" s="57"/>
      <c r="PJI155" s="57"/>
      <c r="PJJ155" s="57"/>
      <c r="PJK155" s="57"/>
      <c r="PJL155" s="57"/>
      <c r="PJM155" s="57"/>
      <c r="PJN155" s="57"/>
      <c r="PJO155" s="57"/>
      <c r="PJP155" s="57"/>
      <c r="PJQ155" s="57"/>
      <c r="PJR155" s="57"/>
      <c r="PJS155" s="57"/>
      <c r="PJT155" s="57"/>
      <c r="PJU155" s="57"/>
      <c r="PJV155" s="57"/>
      <c r="PJW155" s="57"/>
      <c r="PJX155" s="57"/>
      <c r="PJY155" s="57"/>
      <c r="PJZ155" s="57"/>
      <c r="PKA155" s="57"/>
      <c r="PKB155" s="57"/>
      <c r="PKC155" s="57"/>
      <c r="PKD155" s="57"/>
      <c r="PKE155" s="57"/>
      <c r="PKF155" s="57"/>
      <c r="PKG155" s="57"/>
      <c r="PKH155" s="57"/>
      <c r="PKI155" s="57"/>
      <c r="PKJ155" s="57"/>
      <c r="PKK155" s="57"/>
      <c r="PKL155" s="57"/>
      <c r="PKM155" s="57"/>
      <c r="PKN155" s="57"/>
      <c r="PKO155" s="57"/>
      <c r="PKP155" s="57"/>
      <c r="PKQ155" s="57"/>
      <c r="PKR155" s="57"/>
      <c r="PKS155" s="57"/>
      <c r="PKT155" s="57"/>
      <c r="PKU155" s="57"/>
      <c r="PKV155" s="57"/>
      <c r="PKW155" s="57"/>
      <c r="PKX155" s="57"/>
      <c r="PKY155" s="57"/>
      <c r="PKZ155" s="57"/>
      <c r="PLA155" s="57"/>
      <c r="PLB155" s="57"/>
      <c r="PLC155" s="57"/>
      <c r="PLD155" s="57"/>
      <c r="PLE155" s="57"/>
      <c r="PLF155" s="57"/>
      <c r="PLG155" s="57"/>
      <c r="PLH155" s="57"/>
      <c r="PLI155" s="57"/>
      <c r="PLJ155" s="57"/>
      <c r="PLK155" s="57"/>
      <c r="PLL155" s="57"/>
      <c r="PLM155" s="57"/>
      <c r="PLN155" s="57"/>
      <c r="PLO155" s="57"/>
      <c r="PLP155" s="57"/>
      <c r="PLQ155" s="57"/>
      <c r="PLR155" s="57"/>
      <c r="PLS155" s="57"/>
      <c r="PLT155" s="57"/>
      <c r="PLU155" s="57"/>
      <c r="PLV155" s="57"/>
      <c r="PLW155" s="57"/>
      <c r="PLX155" s="57"/>
      <c r="PLY155" s="57"/>
      <c r="PLZ155" s="57"/>
      <c r="PMA155" s="57"/>
      <c r="PMB155" s="57"/>
      <c r="PMC155" s="57"/>
      <c r="PMD155" s="57"/>
      <c r="PME155" s="57"/>
      <c r="PMF155" s="57"/>
      <c r="PMG155" s="57"/>
      <c r="PMH155" s="57"/>
      <c r="PMI155" s="57"/>
      <c r="PMJ155" s="57"/>
      <c r="PMK155" s="57"/>
      <c r="PML155" s="57"/>
      <c r="PMM155" s="57"/>
      <c r="PMN155" s="57"/>
      <c r="PMO155" s="57"/>
      <c r="PMP155" s="57"/>
      <c r="PMQ155" s="57"/>
      <c r="PMR155" s="57"/>
      <c r="PMS155" s="57"/>
      <c r="PMT155" s="57"/>
      <c r="PMU155" s="57"/>
      <c r="PMV155" s="57"/>
      <c r="PMW155" s="57"/>
      <c r="PMX155" s="57"/>
      <c r="PMY155" s="57"/>
      <c r="PMZ155" s="57"/>
      <c r="PNA155" s="57"/>
      <c r="PNB155" s="57"/>
      <c r="PNC155" s="57"/>
      <c r="PND155" s="57"/>
      <c r="PNE155" s="57"/>
      <c r="PNF155" s="57"/>
      <c r="PNG155" s="57"/>
      <c r="PNH155" s="57"/>
      <c r="PNI155" s="57"/>
      <c r="PNJ155" s="57"/>
      <c r="PNK155" s="57"/>
      <c r="PNL155" s="57"/>
      <c r="PNM155" s="57"/>
      <c r="PNN155" s="57"/>
      <c r="PNO155" s="57"/>
      <c r="PNP155" s="57"/>
      <c r="PNQ155" s="57"/>
      <c r="PNR155" s="57"/>
      <c r="PNS155" s="57"/>
      <c r="PNT155" s="57"/>
      <c r="PNU155" s="57"/>
      <c r="PNV155" s="57"/>
      <c r="PNW155" s="57"/>
      <c r="PNX155" s="57"/>
      <c r="PNY155" s="57"/>
      <c r="PNZ155" s="57"/>
      <c r="POA155" s="57"/>
      <c r="POB155" s="57"/>
      <c r="POC155" s="57"/>
      <c r="POD155" s="57"/>
      <c r="POE155" s="57"/>
      <c r="POF155" s="57"/>
      <c r="POG155" s="57"/>
      <c r="POH155" s="57"/>
      <c r="POI155" s="57"/>
      <c r="POJ155" s="57"/>
      <c r="POK155" s="57"/>
      <c r="POL155" s="57"/>
      <c r="POM155" s="57"/>
      <c r="PON155" s="57"/>
      <c r="POO155" s="57"/>
      <c r="POP155" s="57"/>
      <c r="POQ155" s="57"/>
      <c r="POR155" s="57"/>
      <c r="POS155" s="57"/>
      <c r="POT155" s="57"/>
      <c r="POU155" s="57"/>
      <c r="POV155" s="57"/>
      <c r="POW155" s="57"/>
      <c r="POX155" s="57"/>
      <c r="POY155" s="57"/>
      <c r="POZ155" s="57"/>
      <c r="PPA155" s="57"/>
      <c r="PPB155" s="57"/>
      <c r="PPC155" s="57"/>
      <c r="PPD155" s="57"/>
      <c r="PPE155" s="57"/>
      <c r="PPF155" s="57"/>
      <c r="PPG155" s="57"/>
      <c r="PPH155" s="57"/>
      <c r="PPI155" s="57"/>
      <c r="PPJ155" s="57"/>
      <c r="PPK155" s="57"/>
      <c r="PPL155" s="57"/>
      <c r="PPM155" s="57"/>
      <c r="PPN155" s="57"/>
      <c r="PPO155" s="57"/>
      <c r="PPP155" s="57"/>
      <c r="PPQ155" s="57"/>
      <c r="PPR155" s="57"/>
      <c r="PPS155" s="57"/>
      <c r="PPT155" s="57"/>
      <c r="PPU155" s="57"/>
      <c r="PPV155" s="57"/>
      <c r="PPW155" s="57"/>
      <c r="PPX155" s="57"/>
      <c r="PPY155" s="57"/>
      <c r="PPZ155" s="57"/>
      <c r="PQA155" s="57"/>
      <c r="PQB155" s="57"/>
      <c r="PQC155" s="57"/>
      <c r="PQD155" s="57"/>
      <c r="PQE155" s="57"/>
      <c r="PQF155" s="57"/>
      <c r="PQG155" s="57"/>
      <c r="PQH155" s="57"/>
      <c r="PQI155" s="57"/>
      <c r="PQJ155" s="57"/>
      <c r="PQK155" s="57"/>
      <c r="PQL155" s="57"/>
      <c r="PQM155" s="57"/>
      <c r="PQN155" s="57"/>
      <c r="PQO155" s="57"/>
      <c r="PQP155" s="57"/>
      <c r="PQQ155" s="57"/>
      <c r="PQR155" s="57"/>
      <c r="PQS155" s="57"/>
      <c r="PQT155" s="57"/>
      <c r="PQU155" s="57"/>
      <c r="PQV155" s="57"/>
      <c r="PQW155" s="57"/>
      <c r="PQX155" s="57"/>
      <c r="PQY155" s="57"/>
      <c r="PQZ155" s="57"/>
      <c r="PRA155" s="57"/>
      <c r="PRB155" s="57"/>
      <c r="PRC155" s="57"/>
      <c r="PRD155" s="57"/>
      <c r="PRE155" s="57"/>
      <c r="PRF155" s="57"/>
      <c r="PRG155" s="57"/>
      <c r="PRH155" s="57"/>
      <c r="PRI155" s="57"/>
      <c r="PRJ155" s="57"/>
      <c r="PRK155" s="57"/>
      <c r="PRL155" s="57"/>
      <c r="PRM155" s="57"/>
      <c r="PRN155" s="57"/>
      <c r="PRO155" s="57"/>
      <c r="PRP155" s="57"/>
      <c r="PRQ155" s="57"/>
      <c r="PRR155" s="57"/>
      <c r="PRS155" s="57"/>
      <c r="PRT155" s="57"/>
      <c r="PRU155" s="57"/>
      <c r="PRV155" s="57"/>
      <c r="PRW155" s="57"/>
      <c r="PRX155" s="57"/>
      <c r="PRY155" s="57"/>
      <c r="PRZ155" s="57"/>
      <c r="PSA155" s="57"/>
      <c r="PSB155" s="57"/>
      <c r="PSC155" s="57"/>
      <c r="PSD155" s="57"/>
      <c r="PSE155" s="57"/>
      <c r="PSF155" s="57"/>
      <c r="PSG155" s="57"/>
      <c r="PSH155" s="57"/>
      <c r="PSI155" s="57"/>
      <c r="PSJ155" s="57"/>
      <c r="PSK155" s="57"/>
      <c r="PSL155" s="57"/>
      <c r="PSM155" s="57"/>
      <c r="PSN155" s="57"/>
      <c r="PSO155" s="57"/>
      <c r="PSP155" s="57"/>
      <c r="PSQ155" s="57"/>
      <c r="PSR155" s="57"/>
      <c r="PSS155" s="57"/>
      <c r="PST155" s="57"/>
      <c r="PSU155" s="57"/>
      <c r="PSV155" s="57"/>
      <c r="PSW155" s="57"/>
      <c r="PSX155" s="57"/>
      <c r="PSY155" s="57"/>
      <c r="PSZ155" s="57"/>
      <c r="PTA155" s="57"/>
      <c r="PTB155" s="57"/>
      <c r="PTC155" s="57"/>
      <c r="PTD155" s="57"/>
      <c r="PTE155" s="57"/>
      <c r="PTF155" s="57"/>
      <c r="PTG155" s="57"/>
      <c r="PTH155" s="57"/>
      <c r="PTI155" s="57"/>
      <c r="PTJ155" s="57"/>
      <c r="PTK155" s="57"/>
      <c r="PTL155" s="57"/>
      <c r="PTM155" s="57"/>
      <c r="PTN155" s="57"/>
      <c r="PTO155" s="57"/>
      <c r="PTP155" s="57"/>
      <c r="PTQ155" s="57"/>
      <c r="PTR155" s="57"/>
      <c r="PTS155" s="57"/>
      <c r="PTT155" s="57"/>
      <c r="PTU155" s="57"/>
      <c r="PTV155" s="57"/>
      <c r="PTW155" s="57"/>
      <c r="PTX155" s="57"/>
      <c r="PTY155" s="57"/>
      <c r="PTZ155" s="57"/>
      <c r="PUA155" s="57"/>
      <c r="PUB155" s="57"/>
      <c r="PUC155" s="57"/>
      <c r="PUD155" s="57"/>
      <c r="PUE155" s="57"/>
      <c r="PUF155" s="57"/>
      <c r="PUG155" s="57"/>
      <c r="PUH155" s="57"/>
      <c r="PUI155" s="57"/>
      <c r="PUJ155" s="57"/>
      <c r="PUK155" s="57"/>
      <c r="PUL155" s="57"/>
      <c r="PUM155" s="57"/>
      <c r="PUN155" s="57"/>
      <c r="PUO155" s="57"/>
      <c r="PUP155" s="57"/>
      <c r="PUQ155" s="57"/>
      <c r="PUR155" s="57"/>
      <c r="PUS155" s="57"/>
      <c r="PUT155" s="57"/>
      <c r="PUU155" s="57"/>
      <c r="PUV155" s="57"/>
      <c r="PUW155" s="57"/>
      <c r="PUX155" s="57"/>
      <c r="PUY155" s="57"/>
      <c r="PUZ155" s="57"/>
      <c r="PVA155" s="57"/>
      <c r="PVB155" s="57"/>
      <c r="PVC155" s="57"/>
      <c r="PVD155" s="57"/>
      <c r="PVE155" s="57"/>
      <c r="PVF155" s="57"/>
      <c r="PVG155" s="57"/>
      <c r="PVH155" s="57"/>
      <c r="PVI155" s="57"/>
      <c r="PVJ155" s="57"/>
      <c r="PVK155" s="57"/>
      <c r="PVL155" s="57"/>
      <c r="PVM155" s="57"/>
      <c r="PVN155" s="57"/>
      <c r="PVO155" s="57"/>
      <c r="PVP155" s="57"/>
      <c r="PVQ155" s="57"/>
      <c r="PVR155" s="57"/>
      <c r="PVS155" s="57"/>
      <c r="PVT155" s="57"/>
      <c r="PVU155" s="57"/>
      <c r="PVV155" s="57"/>
      <c r="PVW155" s="57"/>
      <c r="PVX155" s="57"/>
      <c r="PVY155" s="57"/>
      <c r="PVZ155" s="57"/>
      <c r="PWA155" s="57"/>
      <c r="PWB155" s="57"/>
      <c r="PWC155" s="57"/>
      <c r="PWD155" s="57"/>
      <c r="PWE155" s="57"/>
      <c r="PWF155" s="57"/>
      <c r="PWG155" s="57"/>
      <c r="PWH155" s="57"/>
      <c r="PWI155" s="57"/>
      <c r="PWJ155" s="57"/>
      <c r="PWK155" s="57"/>
      <c r="PWL155" s="57"/>
      <c r="PWM155" s="57"/>
      <c r="PWN155" s="57"/>
      <c r="PWO155" s="57"/>
      <c r="PWP155" s="57"/>
      <c r="PWQ155" s="57"/>
      <c r="PWR155" s="57"/>
      <c r="PWS155" s="57"/>
      <c r="PWT155" s="57"/>
      <c r="PWU155" s="57"/>
      <c r="PWV155" s="57"/>
      <c r="PWW155" s="57"/>
      <c r="PWX155" s="57"/>
      <c r="PWY155" s="57"/>
      <c r="PWZ155" s="57"/>
      <c r="PXA155" s="57"/>
      <c r="PXB155" s="57"/>
      <c r="PXC155" s="57"/>
      <c r="PXD155" s="57"/>
      <c r="PXE155" s="57"/>
      <c r="PXF155" s="57"/>
      <c r="PXG155" s="57"/>
      <c r="PXH155" s="57"/>
      <c r="PXI155" s="57"/>
      <c r="PXJ155" s="57"/>
      <c r="PXK155" s="57"/>
      <c r="PXL155" s="57"/>
      <c r="PXM155" s="57"/>
      <c r="PXN155" s="57"/>
      <c r="PXO155" s="57"/>
      <c r="PXP155" s="57"/>
      <c r="PXQ155" s="57"/>
      <c r="PXR155" s="57"/>
      <c r="PXS155" s="57"/>
      <c r="PXT155" s="57"/>
      <c r="PXU155" s="57"/>
      <c r="PXV155" s="57"/>
      <c r="PXW155" s="57"/>
      <c r="PXX155" s="57"/>
      <c r="PXY155" s="57"/>
      <c r="PXZ155" s="57"/>
      <c r="PYA155" s="57"/>
      <c r="PYB155" s="57"/>
      <c r="PYC155" s="57"/>
      <c r="PYD155" s="57"/>
      <c r="PYE155" s="57"/>
      <c r="PYF155" s="57"/>
      <c r="PYG155" s="57"/>
      <c r="PYH155" s="57"/>
      <c r="PYI155" s="57"/>
      <c r="PYJ155" s="57"/>
      <c r="PYK155" s="57"/>
      <c r="PYL155" s="57"/>
      <c r="PYM155" s="57"/>
      <c r="PYN155" s="57"/>
      <c r="PYO155" s="57"/>
      <c r="PYP155" s="57"/>
      <c r="PYQ155" s="57"/>
      <c r="PYR155" s="57"/>
      <c r="PYS155" s="57"/>
      <c r="PYT155" s="57"/>
      <c r="PYU155" s="57"/>
      <c r="PYV155" s="57"/>
      <c r="PYW155" s="57"/>
      <c r="PYX155" s="57"/>
      <c r="PYY155" s="57"/>
      <c r="PYZ155" s="57"/>
      <c r="PZA155" s="57"/>
      <c r="PZB155" s="57"/>
      <c r="PZC155" s="57"/>
      <c r="PZD155" s="57"/>
      <c r="PZE155" s="57"/>
      <c r="PZF155" s="57"/>
      <c r="PZG155" s="57"/>
      <c r="PZH155" s="57"/>
      <c r="PZI155" s="57"/>
      <c r="PZJ155" s="57"/>
      <c r="PZK155" s="57"/>
      <c r="PZL155" s="57"/>
      <c r="PZM155" s="57"/>
      <c r="PZN155" s="57"/>
      <c r="PZO155" s="57"/>
      <c r="PZP155" s="57"/>
      <c r="PZQ155" s="57"/>
      <c r="PZR155" s="57"/>
      <c r="PZS155" s="57"/>
      <c r="PZT155" s="57"/>
      <c r="PZU155" s="57"/>
      <c r="PZV155" s="57"/>
      <c r="PZW155" s="57"/>
      <c r="PZX155" s="57"/>
      <c r="PZY155" s="57"/>
      <c r="PZZ155" s="57"/>
      <c r="QAA155" s="57"/>
      <c r="QAB155" s="57"/>
      <c r="QAC155" s="57"/>
      <c r="QAD155" s="57"/>
      <c r="QAE155" s="57"/>
      <c r="QAF155" s="57"/>
      <c r="QAG155" s="57"/>
      <c r="QAH155" s="57"/>
      <c r="QAI155" s="57"/>
      <c r="QAJ155" s="57"/>
      <c r="QAK155" s="57"/>
      <c r="QAL155" s="57"/>
      <c r="QAM155" s="57"/>
      <c r="QAN155" s="57"/>
      <c r="QAO155" s="57"/>
      <c r="QAP155" s="57"/>
      <c r="QAQ155" s="57"/>
      <c r="QAR155" s="57"/>
      <c r="QAS155" s="57"/>
      <c r="QAT155" s="57"/>
      <c r="QAU155" s="57"/>
      <c r="QAV155" s="57"/>
      <c r="QAW155" s="57"/>
      <c r="QAX155" s="57"/>
      <c r="QAY155" s="57"/>
      <c r="QAZ155" s="57"/>
      <c r="QBA155" s="57"/>
      <c r="QBB155" s="57"/>
      <c r="QBC155" s="57"/>
      <c r="QBD155" s="57"/>
      <c r="QBE155" s="57"/>
      <c r="QBF155" s="57"/>
      <c r="QBG155" s="57"/>
      <c r="QBH155" s="57"/>
      <c r="QBI155" s="57"/>
      <c r="QBJ155" s="57"/>
      <c r="QBK155" s="57"/>
      <c r="QBL155" s="57"/>
      <c r="QBM155" s="57"/>
      <c r="QBN155" s="57"/>
      <c r="QBO155" s="57"/>
      <c r="QBP155" s="57"/>
      <c r="QBQ155" s="57"/>
      <c r="QBR155" s="57"/>
      <c r="QBS155" s="57"/>
      <c r="QBT155" s="57"/>
      <c r="QBU155" s="57"/>
      <c r="QBV155" s="57"/>
      <c r="QBW155" s="57"/>
      <c r="QBX155" s="57"/>
      <c r="QBY155" s="57"/>
      <c r="QBZ155" s="57"/>
      <c r="QCA155" s="57"/>
      <c r="QCB155" s="57"/>
      <c r="QCC155" s="57"/>
      <c r="QCD155" s="57"/>
      <c r="QCE155" s="57"/>
      <c r="QCF155" s="57"/>
      <c r="QCG155" s="57"/>
      <c r="QCH155" s="57"/>
      <c r="QCI155" s="57"/>
      <c r="QCJ155" s="57"/>
      <c r="QCK155" s="57"/>
      <c r="QCL155" s="57"/>
      <c r="QCM155" s="57"/>
      <c r="QCN155" s="57"/>
      <c r="QCO155" s="57"/>
      <c r="QCP155" s="57"/>
      <c r="QCQ155" s="57"/>
      <c r="QCR155" s="57"/>
      <c r="QCS155" s="57"/>
      <c r="QCT155" s="57"/>
      <c r="QCU155" s="57"/>
      <c r="QCV155" s="57"/>
      <c r="QCW155" s="57"/>
      <c r="QCX155" s="57"/>
      <c r="QCY155" s="57"/>
      <c r="QCZ155" s="57"/>
      <c r="QDA155" s="57"/>
      <c r="QDB155" s="57"/>
      <c r="QDC155" s="57"/>
      <c r="QDD155" s="57"/>
      <c r="QDE155" s="57"/>
      <c r="QDF155" s="57"/>
      <c r="QDG155" s="57"/>
      <c r="QDH155" s="57"/>
      <c r="QDI155" s="57"/>
      <c r="QDJ155" s="57"/>
      <c r="QDK155" s="57"/>
      <c r="QDL155" s="57"/>
      <c r="QDM155" s="57"/>
      <c r="QDN155" s="57"/>
      <c r="QDO155" s="57"/>
      <c r="QDP155" s="57"/>
      <c r="QDQ155" s="57"/>
      <c r="QDR155" s="57"/>
      <c r="QDS155" s="57"/>
      <c r="QDT155" s="57"/>
      <c r="QDU155" s="57"/>
      <c r="QDV155" s="57"/>
      <c r="QDW155" s="57"/>
      <c r="QDX155" s="57"/>
      <c r="QDY155" s="57"/>
      <c r="QDZ155" s="57"/>
      <c r="QEA155" s="57"/>
      <c r="QEB155" s="57"/>
      <c r="QEC155" s="57"/>
      <c r="QED155" s="57"/>
      <c r="QEE155" s="57"/>
      <c r="QEF155" s="57"/>
      <c r="QEG155" s="57"/>
      <c r="QEH155" s="57"/>
      <c r="QEI155" s="57"/>
      <c r="QEJ155" s="57"/>
      <c r="QEK155" s="57"/>
      <c r="QEL155" s="57"/>
      <c r="QEM155" s="57"/>
      <c r="QEN155" s="57"/>
      <c r="QEO155" s="57"/>
      <c r="QEP155" s="57"/>
      <c r="QEQ155" s="57"/>
      <c r="QER155" s="57"/>
      <c r="QES155" s="57"/>
      <c r="QET155" s="57"/>
      <c r="QEU155" s="57"/>
      <c r="QEV155" s="57"/>
      <c r="QEW155" s="57"/>
      <c r="QEX155" s="57"/>
      <c r="QEY155" s="57"/>
      <c r="QEZ155" s="57"/>
      <c r="QFA155" s="57"/>
      <c r="QFB155" s="57"/>
      <c r="QFC155" s="57"/>
      <c r="QFD155" s="57"/>
      <c r="QFE155" s="57"/>
      <c r="QFF155" s="57"/>
      <c r="QFG155" s="57"/>
      <c r="QFH155" s="57"/>
      <c r="QFI155" s="57"/>
      <c r="QFJ155" s="57"/>
      <c r="QFK155" s="57"/>
      <c r="QFL155" s="57"/>
      <c r="QFM155" s="57"/>
      <c r="QFN155" s="57"/>
      <c r="QFO155" s="57"/>
      <c r="QFP155" s="57"/>
      <c r="QFQ155" s="57"/>
      <c r="QFR155" s="57"/>
      <c r="QFS155" s="57"/>
      <c r="QFT155" s="57"/>
      <c r="QFU155" s="57"/>
      <c r="QFV155" s="57"/>
      <c r="QFW155" s="57"/>
      <c r="QFX155" s="57"/>
      <c r="QFY155" s="57"/>
      <c r="QFZ155" s="57"/>
      <c r="QGA155" s="57"/>
      <c r="QGB155" s="57"/>
      <c r="QGC155" s="57"/>
      <c r="QGD155" s="57"/>
      <c r="QGE155" s="57"/>
      <c r="QGF155" s="57"/>
      <c r="QGG155" s="57"/>
      <c r="QGH155" s="57"/>
      <c r="QGI155" s="57"/>
      <c r="QGJ155" s="57"/>
      <c r="QGK155" s="57"/>
      <c r="QGL155" s="57"/>
      <c r="QGM155" s="57"/>
      <c r="QGN155" s="57"/>
      <c r="QGO155" s="57"/>
      <c r="QGP155" s="57"/>
      <c r="QGQ155" s="57"/>
      <c r="QGR155" s="57"/>
      <c r="QGS155" s="57"/>
      <c r="QGT155" s="57"/>
      <c r="QGU155" s="57"/>
      <c r="QGV155" s="57"/>
      <c r="QGW155" s="57"/>
      <c r="QGX155" s="57"/>
      <c r="QGY155" s="57"/>
      <c r="QGZ155" s="57"/>
      <c r="QHA155" s="57"/>
      <c r="QHB155" s="57"/>
      <c r="QHC155" s="57"/>
      <c r="QHD155" s="57"/>
      <c r="QHE155" s="57"/>
      <c r="QHF155" s="57"/>
      <c r="QHG155" s="57"/>
      <c r="QHH155" s="57"/>
      <c r="QHI155" s="57"/>
      <c r="QHJ155" s="57"/>
      <c r="QHK155" s="57"/>
      <c r="QHL155" s="57"/>
      <c r="QHM155" s="57"/>
      <c r="QHN155" s="57"/>
      <c r="QHO155" s="57"/>
      <c r="QHP155" s="57"/>
      <c r="QHQ155" s="57"/>
      <c r="QHR155" s="57"/>
      <c r="QHS155" s="57"/>
      <c r="QHT155" s="57"/>
      <c r="QHU155" s="57"/>
      <c r="QHV155" s="57"/>
      <c r="QHW155" s="57"/>
      <c r="QHX155" s="57"/>
      <c r="QHY155" s="57"/>
      <c r="QHZ155" s="57"/>
      <c r="QIA155" s="57"/>
      <c r="QIB155" s="57"/>
      <c r="QIC155" s="57"/>
      <c r="QID155" s="57"/>
      <c r="QIE155" s="57"/>
      <c r="QIF155" s="57"/>
      <c r="QIG155" s="57"/>
      <c r="QIH155" s="57"/>
      <c r="QII155" s="57"/>
      <c r="QIJ155" s="57"/>
      <c r="QIK155" s="57"/>
      <c r="QIL155" s="57"/>
      <c r="QIM155" s="57"/>
      <c r="QIN155" s="57"/>
      <c r="QIO155" s="57"/>
      <c r="QIP155" s="57"/>
      <c r="QIQ155" s="57"/>
      <c r="QIR155" s="57"/>
      <c r="QIS155" s="57"/>
      <c r="QIT155" s="57"/>
      <c r="QIU155" s="57"/>
      <c r="QIV155" s="57"/>
      <c r="QIW155" s="57"/>
      <c r="QIX155" s="57"/>
      <c r="QIY155" s="57"/>
      <c r="QIZ155" s="57"/>
      <c r="QJA155" s="57"/>
      <c r="QJB155" s="57"/>
      <c r="QJC155" s="57"/>
      <c r="QJD155" s="57"/>
      <c r="QJE155" s="57"/>
      <c r="QJF155" s="57"/>
      <c r="QJG155" s="57"/>
      <c r="QJH155" s="57"/>
      <c r="QJI155" s="57"/>
      <c r="QJJ155" s="57"/>
      <c r="QJK155" s="57"/>
      <c r="QJL155" s="57"/>
      <c r="QJM155" s="57"/>
      <c r="QJN155" s="57"/>
      <c r="QJO155" s="57"/>
      <c r="QJP155" s="57"/>
      <c r="QJQ155" s="57"/>
      <c r="QJR155" s="57"/>
      <c r="QJS155" s="57"/>
      <c r="QJT155" s="57"/>
      <c r="QJU155" s="57"/>
      <c r="QJV155" s="57"/>
      <c r="QJW155" s="57"/>
      <c r="QJX155" s="57"/>
      <c r="QJY155" s="57"/>
      <c r="QJZ155" s="57"/>
      <c r="QKA155" s="57"/>
      <c r="QKB155" s="57"/>
      <c r="QKC155" s="57"/>
      <c r="QKD155" s="57"/>
      <c r="QKE155" s="57"/>
      <c r="QKF155" s="57"/>
      <c r="QKG155" s="57"/>
      <c r="QKH155" s="57"/>
      <c r="QKI155" s="57"/>
      <c r="QKJ155" s="57"/>
      <c r="QKK155" s="57"/>
      <c r="QKL155" s="57"/>
      <c r="QKM155" s="57"/>
      <c r="QKN155" s="57"/>
      <c r="QKO155" s="57"/>
      <c r="QKP155" s="57"/>
      <c r="QKQ155" s="57"/>
      <c r="QKR155" s="57"/>
      <c r="QKS155" s="57"/>
      <c r="QKT155" s="57"/>
      <c r="QKU155" s="57"/>
      <c r="QKV155" s="57"/>
      <c r="QKW155" s="57"/>
      <c r="QKX155" s="57"/>
      <c r="QKY155" s="57"/>
      <c r="QKZ155" s="57"/>
      <c r="QLA155" s="57"/>
      <c r="QLB155" s="57"/>
      <c r="QLC155" s="57"/>
      <c r="QLD155" s="57"/>
      <c r="QLE155" s="57"/>
      <c r="QLF155" s="57"/>
      <c r="QLG155" s="57"/>
      <c r="QLH155" s="57"/>
      <c r="QLI155" s="57"/>
      <c r="QLJ155" s="57"/>
      <c r="QLK155" s="57"/>
      <c r="QLL155" s="57"/>
      <c r="QLM155" s="57"/>
      <c r="QLN155" s="57"/>
      <c r="QLO155" s="57"/>
      <c r="QLP155" s="57"/>
      <c r="QLQ155" s="57"/>
      <c r="QLR155" s="57"/>
      <c r="QLS155" s="57"/>
      <c r="QLT155" s="57"/>
      <c r="QLU155" s="57"/>
      <c r="QLV155" s="57"/>
      <c r="QLW155" s="57"/>
      <c r="QLX155" s="57"/>
      <c r="QLY155" s="57"/>
      <c r="QLZ155" s="57"/>
      <c r="QMA155" s="57"/>
      <c r="QMB155" s="57"/>
      <c r="QMC155" s="57"/>
      <c r="QMD155" s="57"/>
      <c r="QME155" s="57"/>
      <c r="QMF155" s="57"/>
      <c r="QMG155" s="57"/>
      <c r="QMH155" s="57"/>
      <c r="QMI155" s="57"/>
      <c r="QMJ155" s="57"/>
      <c r="QMK155" s="57"/>
      <c r="QML155" s="57"/>
      <c r="QMM155" s="57"/>
      <c r="QMN155" s="57"/>
      <c r="QMO155" s="57"/>
      <c r="QMP155" s="57"/>
      <c r="QMQ155" s="57"/>
      <c r="QMR155" s="57"/>
      <c r="QMS155" s="57"/>
      <c r="QMT155" s="57"/>
      <c r="QMU155" s="57"/>
      <c r="QMV155" s="57"/>
      <c r="QMW155" s="57"/>
      <c r="QMX155" s="57"/>
      <c r="QMY155" s="57"/>
      <c r="QMZ155" s="57"/>
      <c r="QNA155" s="57"/>
      <c r="QNB155" s="57"/>
      <c r="QNC155" s="57"/>
      <c r="QND155" s="57"/>
      <c r="QNE155" s="57"/>
      <c r="QNF155" s="57"/>
      <c r="QNG155" s="57"/>
      <c r="QNH155" s="57"/>
      <c r="QNI155" s="57"/>
      <c r="QNJ155" s="57"/>
      <c r="QNK155" s="57"/>
      <c r="QNL155" s="57"/>
      <c r="QNM155" s="57"/>
      <c r="QNN155" s="57"/>
      <c r="QNO155" s="57"/>
      <c r="QNP155" s="57"/>
      <c r="QNQ155" s="57"/>
      <c r="QNR155" s="57"/>
      <c r="QNS155" s="57"/>
      <c r="QNT155" s="57"/>
      <c r="QNU155" s="57"/>
      <c r="QNV155" s="57"/>
      <c r="QNW155" s="57"/>
      <c r="QNX155" s="57"/>
      <c r="QNY155" s="57"/>
      <c r="QNZ155" s="57"/>
      <c r="QOA155" s="57"/>
      <c r="QOB155" s="57"/>
      <c r="QOC155" s="57"/>
      <c r="QOD155" s="57"/>
      <c r="QOE155" s="57"/>
      <c r="QOF155" s="57"/>
      <c r="QOG155" s="57"/>
      <c r="QOH155" s="57"/>
      <c r="QOI155" s="57"/>
      <c r="QOJ155" s="57"/>
      <c r="QOK155" s="57"/>
      <c r="QOL155" s="57"/>
      <c r="QOM155" s="57"/>
      <c r="QON155" s="57"/>
      <c r="QOO155" s="57"/>
      <c r="QOP155" s="57"/>
      <c r="QOQ155" s="57"/>
      <c r="QOR155" s="57"/>
      <c r="QOS155" s="57"/>
      <c r="QOT155" s="57"/>
      <c r="QOU155" s="57"/>
      <c r="QOV155" s="57"/>
      <c r="QOW155" s="57"/>
      <c r="QOX155" s="57"/>
      <c r="QOY155" s="57"/>
      <c r="QOZ155" s="57"/>
      <c r="QPA155" s="57"/>
      <c r="QPB155" s="57"/>
      <c r="QPC155" s="57"/>
      <c r="QPD155" s="57"/>
      <c r="QPE155" s="57"/>
      <c r="QPF155" s="57"/>
      <c r="QPG155" s="57"/>
      <c r="QPH155" s="57"/>
      <c r="QPI155" s="57"/>
      <c r="QPJ155" s="57"/>
      <c r="QPK155" s="57"/>
      <c r="QPL155" s="57"/>
      <c r="QPM155" s="57"/>
      <c r="QPN155" s="57"/>
      <c r="QPO155" s="57"/>
      <c r="QPP155" s="57"/>
      <c r="QPQ155" s="57"/>
      <c r="QPR155" s="57"/>
      <c r="QPS155" s="57"/>
      <c r="QPT155" s="57"/>
      <c r="QPU155" s="57"/>
      <c r="QPV155" s="57"/>
      <c r="QPW155" s="57"/>
      <c r="QPX155" s="57"/>
      <c r="QPY155" s="57"/>
      <c r="QPZ155" s="57"/>
      <c r="QQA155" s="57"/>
      <c r="QQB155" s="57"/>
      <c r="QQC155" s="57"/>
      <c r="QQD155" s="57"/>
      <c r="QQE155" s="57"/>
      <c r="QQF155" s="57"/>
      <c r="QQG155" s="57"/>
      <c r="QQH155" s="57"/>
      <c r="QQI155" s="57"/>
      <c r="QQJ155" s="57"/>
      <c r="QQK155" s="57"/>
      <c r="QQL155" s="57"/>
      <c r="QQM155" s="57"/>
      <c r="QQN155" s="57"/>
      <c r="QQO155" s="57"/>
      <c r="QQP155" s="57"/>
      <c r="QQQ155" s="57"/>
      <c r="QQR155" s="57"/>
      <c r="QQS155" s="57"/>
      <c r="QQT155" s="57"/>
      <c r="QQU155" s="57"/>
      <c r="QQV155" s="57"/>
      <c r="QQW155" s="57"/>
      <c r="QQX155" s="57"/>
      <c r="QQY155" s="57"/>
      <c r="QQZ155" s="57"/>
      <c r="QRA155" s="57"/>
      <c r="QRB155" s="57"/>
      <c r="QRC155" s="57"/>
      <c r="QRD155" s="57"/>
      <c r="QRE155" s="57"/>
      <c r="QRF155" s="57"/>
      <c r="QRG155" s="57"/>
      <c r="QRH155" s="57"/>
      <c r="QRI155" s="57"/>
      <c r="QRJ155" s="57"/>
      <c r="QRK155" s="57"/>
      <c r="QRL155" s="57"/>
      <c r="QRM155" s="57"/>
      <c r="QRN155" s="57"/>
      <c r="QRO155" s="57"/>
      <c r="QRP155" s="57"/>
      <c r="QRQ155" s="57"/>
      <c r="QRR155" s="57"/>
      <c r="QRS155" s="57"/>
      <c r="QRT155" s="57"/>
      <c r="QRU155" s="57"/>
      <c r="QRV155" s="57"/>
      <c r="QRW155" s="57"/>
      <c r="QRX155" s="57"/>
      <c r="QRY155" s="57"/>
      <c r="QRZ155" s="57"/>
      <c r="QSA155" s="57"/>
      <c r="QSB155" s="57"/>
      <c r="QSC155" s="57"/>
      <c r="QSD155" s="57"/>
      <c r="QSE155" s="57"/>
      <c r="QSF155" s="57"/>
      <c r="QSG155" s="57"/>
      <c r="QSH155" s="57"/>
      <c r="QSI155" s="57"/>
      <c r="QSJ155" s="57"/>
      <c r="QSK155" s="57"/>
      <c r="QSL155" s="57"/>
      <c r="QSM155" s="57"/>
      <c r="QSN155" s="57"/>
      <c r="QSO155" s="57"/>
      <c r="QSP155" s="57"/>
      <c r="QSQ155" s="57"/>
      <c r="QSR155" s="57"/>
      <c r="QSS155" s="57"/>
      <c r="QST155" s="57"/>
      <c r="QSU155" s="57"/>
      <c r="QSV155" s="57"/>
      <c r="QSW155" s="57"/>
      <c r="QSX155" s="57"/>
      <c r="QSY155" s="57"/>
      <c r="QSZ155" s="57"/>
      <c r="QTA155" s="57"/>
      <c r="QTB155" s="57"/>
      <c r="QTC155" s="57"/>
      <c r="QTD155" s="57"/>
      <c r="QTE155" s="57"/>
      <c r="QTF155" s="57"/>
      <c r="QTG155" s="57"/>
      <c r="QTH155" s="57"/>
      <c r="QTI155" s="57"/>
      <c r="QTJ155" s="57"/>
      <c r="QTK155" s="57"/>
      <c r="QTL155" s="57"/>
      <c r="QTM155" s="57"/>
      <c r="QTN155" s="57"/>
      <c r="QTO155" s="57"/>
      <c r="QTP155" s="57"/>
      <c r="QTQ155" s="57"/>
      <c r="QTR155" s="57"/>
      <c r="QTS155" s="57"/>
      <c r="QTT155" s="57"/>
      <c r="QTU155" s="57"/>
      <c r="QTV155" s="57"/>
      <c r="QTW155" s="57"/>
      <c r="QTX155" s="57"/>
      <c r="QTY155" s="57"/>
      <c r="QTZ155" s="57"/>
      <c r="QUA155" s="57"/>
      <c r="QUB155" s="57"/>
      <c r="QUC155" s="57"/>
      <c r="QUD155" s="57"/>
      <c r="QUE155" s="57"/>
      <c r="QUF155" s="57"/>
      <c r="QUG155" s="57"/>
      <c r="QUH155" s="57"/>
      <c r="QUI155" s="57"/>
      <c r="QUJ155" s="57"/>
      <c r="QUK155" s="57"/>
      <c r="QUL155" s="57"/>
      <c r="QUM155" s="57"/>
      <c r="QUN155" s="57"/>
      <c r="QUO155" s="57"/>
      <c r="QUP155" s="57"/>
      <c r="QUQ155" s="57"/>
      <c r="QUR155" s="57"/>
      <c r="QUS155" s="57"/>
      <c r="QUT155" s="57"/>
      <c r="QUU155" s="57"/>
      <c r="QUV155" s="57"/>
      <c r="QUW155" s="57"/>
      <c r="QUX155" s="57"/>
      <c r="QUY155" s="57"/>
      <c r="QUZ155" s="57"/>
      <c r="QVA155" s="57"/>
      <c r="QVB155" s="57"/>
      <c r="QVC155" s="57"/>
      <c r="QVD155" s="57"/>
      <c r="QVE155" s="57"/>
      <c r="QVF155" s="57"/>
      <c r="QVG155" s="57"/>
      <c r="QVH155" s="57"/>
      <c r="QVI155" s="57"/>
      <c r="QVJ155" s="57"/>
      <c r="QVK155" s="57"/>
      <c r="QVL155" s="57"/>
      <c r="QVM155" s="57"/>
      <c r="QVN155" s="57"/>
      <c r="QVO155" s="57"/>
      <c r="QVP155" s="57"/>
      <c r="QVQ155" s="57"/>
      <c r="QVR155" s="57"/>
      <c r="QVS155" s="57"/>
      <c r="QVT155" s="57"/>
      <c r="QVU155" s="57"/>
      <c r="QVV155" s="57"/>
      <c r="QVW155" s="57"/>
      <c r="QVX155" s="57"/>
      <c r="QVY155" s="57"/>
      <c r="QVZ155" s="57"/>
      <c r="QWA155" s="57"/>
      <c r="QWB155" s="57"/>
      <c r="QWC155" s="57"/>
      <c r="QWD155" s="57"/>
      <c r="QWE155" s="57"/>
      <c r="QWF155" s="57"/>
      <c r="QWG155" s="57"/>
      <c r="QWH155" s="57"/>
      <c r="QWI155" s="57"/>
      <c r="QWJ155" s="57"/>
      <c r="QWK155" s="57"/>
      <c r="QWL155" s="57"/>
      <c r="QWM155" s="57"/>
      <c r="QWN155" s="57"/>
      <c r="QWO155" s="57"/>
      <c r="QWP155" s="57"/>
      <c r="QWQ155" s="57"/>
      <c r="QWR155" s="57"/>
      <c r="QWS155" s="57"/>
      <c r="QWT155" s="57"/>
      <c r="QWU155" s="57"/>
      <c r="QWV155" s="57"/>
      <c r="QWW155" s="57"/>
      <c r="QWX155" s="57"/>
      <c r="QWY155" s="57"/>
      <c r="QWZ155" s="57"/>
      <c r="QXA155" s="57"/>
      <c r="QXB155" s="57"/>
      <c r="QXC155" s="57"/>
      <c r="QXD155" s="57"/>
      <c r="QXE155" s="57"/>
      <c r="QXF155" s="57"/>
      <c r="QXG155" s="57"/>
      <c r="QXH155" s="57"/>
      <c r="QXI155" s="57"/>
      <c r="QXJ155" s="57"/>
      <c r="QXK155" s="57"/>
      <c r="QXL155" s="57"/>
      <c r="QXM155" s="57"/>
      <c r="QXN155" s="57"/>
      <c r="QXO155" s="57"/>
      <c r="QXP155" s="57"/>
      <c r="QXQ155" s="57"/>
      <c r="QXR155" s="57"/>
      <c r="QXS155" s="57"/>
      <c r="QXT155" s="57"/>
      <c r="QXU155" s="57"/>
      <c r="QXV155" s="57"/>
      <c r="QXW155" s="57"/>
      <c r="QXX155" s="57"/>
      <c r="QXY155" s="57"/>
      <c r="QXZ155" s="57"/>
      <c r="QYA155" s="57"/>
      <c r="QYB155" s="57"/>
      <c r="QYC155" s="57"/>
      <c r="QYD155" s="57"/>
      <c r="QYE155" s="57"/>
      <c r="QYF155" s="57"/>
      <c r="QYG155" s="57"/>
      <c r="QYH155" s="57"/>
      <c r="QYI155" s="57"/>
      <c r="QYJ155" s="57"/>
      <c r="QYK155" s="57"/>
      <c r="QYL155" s="57"/>
      <c r="QYM155" s="57"/>
      <c r="QYN155" s="57"/>
      <c r="QYO155" s="57"/>
      <c r="QYP155" s="57"/>
      <c r="QYQ155" s="57"/>
      <c r="QYR155" s="57"/>
      <c r="QYS155" s="57"/>
      <c r="QYT155" s="57"/>
      <c r="QYU155" s="57"/>
      <c r="QYV155" s="57"/>
      <c r="QYW155" s="57"/>
      <c r="QYX155" s="57"/>
      <c r="QYY155" s="57"/>
      <c r="QYZ155" s="57"/>
      <c r="QZA155" s="57"/>
      <c r="QZB155" s="57"/>
      <c r="QZC155" s="57"/>
      <c r="QZD155" s="57"/>
      <c r="QZE155" s="57"/>
      <c r="QZF155" s="57"/>
      <c r="QZG155" s="57"/>
      <c r="QZH155" s="57"/>
      <c r="QZI155" s="57"/>
      <c r="QZJ155" s="57"/>
      <c r="QZK155" s="57"/>
      <c r="QZL155" s="57"/>
      <c r="QZM155" s="57"/>
      <c r="QZN155" s="57"/>
      <c r="QZO155" s="57"/>
      <c r="QZP155" s="57"/>
      <c r="QZQ155" s="57"/>
      <c r="QZR155" s="57"/>
      <c r="QZS155" s="57"/>
      <c r="QZT155" s="57"/>
      <c r="QZU155" s="57"/>
      <c r="QZV155" s="57"/>
      <c r="QZW155" s="57"/>
      <c r="QZX155" s="57"/>
      <c r="QZY155" s="57"/>
      <c r="QZZ155" s="57"/>
      <c r="RAA155" s="57"/>
      <c r="RAB155" s="57"/>
      <c r="RAC155" s="57"/>
      <c r="RAD155" s="57"/>
      <c r="RAE155" s="57"/>
      <c r="RAF155" s="57"/>
      <c r="RAG155" s="57"/>
      <c r="RAH155" s="57"/>
      <c r="RAI155" s="57"/>
      <c r="RAJ155" s="57"/>
      <c r="RAK155" s="57"/>
      <c r="RAL155" s="57"/>
      <c r="RAM155" s="57"/>
      <c r="RAN155" s="57"/>
      <c r="RAO155" s="57"/>
      <c r="RAP155" s="57"/>
      <c r="RAQ155" s="57"/>
      <c r="RAR155" s="57"/>
      <c r="RAS155" s="57"/>
      <c r="RAT155" s="57"/>
      <c r="RAU155" s="57"/>
      <c r="RAV155" s="57"/>
      <c r="RAW155" s="57"/>
      <c r="RAX155" s="57"/>
      <c r="RAY155" s="57"/>
      <c r="RAZ155" s="57"/>
      <c r="RBA155" s="57"/>
      <c r="RBB155" s="57"/>
      <c r="RBC155" s="57"/>
      <c r="RBD155" s="57"/>
      <c r="RBE155" s="57"/>
      <c r="RBF155" s="57"/>
      <c r="RBG155" s="57"/>
      <c r="RBH155" s="57"/>
      <c r="RBI155" s="57"/>
      <c r="RBJ155" s="57"/>
      <c r="RBK155" s="57"/>
      <c r="RBL155" s="57"/>
      <c r="RBM155" s="57"/>
      <c r="RBN155" s="57"/>
      <c r="RBO155" s="57"/>
      <c r="RBP155" s="57"/>
      <c r="RBQ155" s="57"/>
      <c r="RBR155" s="57"/>
      <c r="RBS155" s="57"/>
      <c r="RBT155" s="57"/>
      <c r="RBU155" s="57"/>
      <c r="RBV155" s="57"/>
      <c r="RBW155" s="57"/>
      <c r="RBX155" s="57"/>
      <c r="RBY155" s="57"/>
      <c r="RBZ155" s="57"/>
      <c r="RCA155" s="57"/>
      <c r="RCB155" s="57"/>
      <c r="RCC155" s="57"/>
      <c r="RCD155" s="57"/>
      <c r="RCE155" s="57"/>
      <c r="RCF155" s="57"/>
      <c r="RCG155" s="57"/>
      <c r="RCH155" s="57"/>
      <c r="RCI155" s="57"/>
      <c r="RCJ155" s="57"/>
      <c r="RCK155" s="57"/>
      <c r="RCL155" s="57"/>
      <c r="RCM155" s="57"/>
      <c r="RCN155" s="57"/>
      <c r="RCO155" s="57"/>
      <c r="RCP155" s="57"/>
      <c r="RCQ155" s="57"/>
      <c r="RCR155" s="57"/>
      <c r="RCS155" s="57"/>
      <c r="RCT155" s="57"/>
      <c r="RCU155" s="57"/>
      <c r="RCV155" s="57"/>
      <c r="RCW155" s="57"/>
      <c r="RCX155" s="57"/>
      <c r="RCY155" s="57"/>
      <c r="RCZ155" s="57"/>
      <c r="RDA155" s="57"/>
      <c r="RDB155" s="57"/>
      <c r="RDC155" s="57"/>
      <c r="RDD155" s="57"/>
      <c r="RDE155" s="57"/>
      <c r="RDF155" s="57"/>
      <c r="RDG155" s="57"/>
      <c r="RDH155" s="57"/>
      <c r="RDI155" s="57"/>
      <c r="RDJ155" s="57"/>
      <c r="RDK155" s="57"/>
      <c r="RDL155" s="57"/>
      <c r="RDM155" s="57"/>
      <c r="RDN155" s="57"/>
      <c r="RDO155" s="57"/>
      <c r="RDP155" s="57"/>
      <c r="RDQ155" s="57"/>
      <c r="RDR155" s="57"/>
      <c r="RDS155" s="57"/>
      <c r="RDT155" s="57"/>
      <c r="RDU155" s="57"/>
      <c r="RDV155" s="57"/>
      <c r="RDW155" s="57"/>
      <c r="RDX155" s="57"/>
      <c r="RDY155" s="57"/>
      <c r="RDZ155" s="57"/>
      <c r="REA155" s="57"/>
      <c r="REB155" s="57"/>
      <c r="REC155" s="57"/>
      <c r="RED155" s="57"/>
      <c r="REE155" s="57"/>
      <c r="REF155" s="57"/>
      <c r="REG155" s="57"/>
      <c r="REH155" s="57"/>
      <c r="REI155" s="57"/>
      <c r="REJ155" s="57"/>
      <c r="REK155" s="57"/>
      <c r="REL155" s="57"/>
      <c r="REM155" s="57"/>
      <c r="REN155" s="57"/>
      <c r="REO155" s="57"/>
      <c r="REP155" s="57"/>
      <c r="REQ155" s="57"/>
      <c r="RER155" s="57"/>
      <c r="RES155" s="57"/>
      <c r="RET155" s="57"/>
      <c r="REU155" s="57"/>
      <c r="REV155" s="57"/>
      <c r="REW155" s="57"/>
      <c r="REX155" s="57"/>
      <c r="REY155" s="57"/>
      <c r="REZ155" s="57"/>
      <c r="RFA155" s="57"/>
      <c r="RFB155" s="57"/>
      <c r="RFC155" s="57"/>
      <c r="RFD155" s="57"/>
      <c r="RFE155" s="57"/>
      <c r="RFF155" s="57"/>
      <c r="RFG155" s="57"/>
      <c r="RFH155" s="57"/>
      <c r="RFI155" s="57"/>
      <c r="RFJ155" s="57"/>
      <c r="RFK155" s="57"/>
      <c r="RFL155" s="57"/>
      <c r="RFM155" s="57"/>
      <c r="RFN155" s="57"/>
      <c r="RFO155" s="57"/>
      <c r="RFP155" s="57"/>
      <c r="RFQ155" s="57"/>
      <c r="RFR155" s="57"/>
      <c r="RFS155" s="57"/>
      <c r="RFT155" s="57"/>
      <c r="RFU155" s="57"/>
      <c r="RFV155" s="57"/>
      <c r="RFW155" s="57"/>
      <c r="RFX155" s="57"/>
      <c r="RFY155" s="57"/>
      <c r="RFZ155" s="57"/>
      <c r="RGA155" s="57"/>
      <c r="RGB155" s="57"/>
      <c r="RGC155" s="57"/>
      <c r="RGD155" s="57"/>
      <c r="RGE155" s="57"/>
      <c r="RGF155" s="57"/>
      <c r="RGG155" s="57"/>
      <c r="RGH155" s="57"/>
      <c r="RGI155" s="57"/>
      <c r="RGJ155" s="57"/>
      <c r="RGK155" s="57"/>
      <c r="RGL155" s="57"/>
      <c r="RGM155" s="57"/>
      <c r="RGN155" s="57"/>
      <c r="RGO155" s="57"/>
      <c r="RGP155" s="57"/>
      <c r="RGQ155" s="57"/>
      <c r="RGR155" s="57"/>
      <c r="RGS155" s="57"/>
      <c r="RGT155" s="57"/>
      <c r="RGU155" s="57"/>
      <c r="RGV155" s="57"/>
      <c r="RGW155" s="57"/>
      <c r="RGX155" s="57"/>
      <c r="RGY155" s="57"/>
      <c r="RGZ155" s="57"/>
      <c r="RHA155" s="57"/>
      <c r="RHB155" s="57"/>
      <c r="RHC155" s="57"/>
      <c r="RHD155" s="57"/>
      <c r="RHE155" s="57"/>
      <c r="RHF155" s="57"/>
      <c r="RHG155" s="57"/>
      <c r="RHH155" s="57"/>
      <c r="RHI155" s="57"/>
      <c r="RHJ155" s="57"/>
      <c r="RHK155" s="57"/>
      <c r="RHL155" s="57"/>
      <c r="RHM155" s="57"/>
      <c r="RHN155" s="57"/>
      <c r="RHO155" s="57"/>
      <c r="RHP155" s="57"/>
      <c r="RHQ155" s="57"/>
      <c r="RHR155" s="57"/>
      <c r="RHS155" s="57"/>
      <c r="RHT155" s="57"/>
      <c r="RHU155" s="57"/>
      <c r="RHV155" s="57"/>
      <c r="RHW155" s="57"/>
      <c r="RHX155" s="57"/>
      <c r="RHY155" s="57"/>
      <c r="RHZ155" s="57"/>
      <c r="RIA155" s="57"/>
      <c r="RIB155" s="57"/>
      <c r="RIC155" s="57"/>
      <c r="RID155" s="57"/>
      <c r="RIE155" s="57"/>
      <c r="RIF155" s="57"/>
      <c r="RIG155" s="57"/>
      <c r="RIH155" s="57"/>
      <c r="RII155" s="57"/>
      <c r="RIJ155" s="57"/>
      <c r="RIK155" s="57"/>
      <c r="RIL155" s="57"/>
      <c r="RIM155" s="57"/>
      <c r="RIN155" s="57"/>
      <c r="RIO155" s="57"/>
      <c r="RIP155" s="57"/>
      <c r="RIQ155" s="57"/>
      <c r="RIR155" s="57"/>
      <c r="RIS155" s="57"/>
      <c r="RIT155" s="57"/>
      <c r="RIU155" s="57"/>
      <c r="RIV155" s="57"/>
      <c r="RIW155" s="57"/>
      <c r="RIX155" s="57"/>
      <c r="RIY155" s="57"/>
      <c r="RIZ155" s="57"/>
      <c r="RJA155" s="57"/>
      <c r="RJB155" s="57"/>
      <c r="RJC155" s="57"/>
      <c r="RJD155" s="57"/>
      <c r="RJE155" s="57"/>
      <c r="RJF155" s="57"/>
      <c r="RJG155" s="57"/>
      <c r="RJH155" s="57"/>
      <c r="RJI155" s="57"/>
      <c r="RJJ155" s="57"/>
      <c r="RJK155" s="57"/>
      <c r="RJL155" s="57"/>
      <c r="RJM155" s="57"/>
      <c r="RJN155" s="57"/>
      <c r="RJO155" s="57"/>
      <c r="RJP155" s="57"/>
      <c r="RJQ155" s="57"/>
      <c r="RJR155" s="57"/>
      <c r="RJS155" s="57"/>
      <c r="RJT155" s="57"/>
      <c r="RJU155" s="57"/>
      <c r="RJV155" s="57"/>
      <c r="RJW155" s="57"/>
      <c r="RJX155" s="57"/>
      <c r="RJY155" s="57"/>
      <c r="RJZ155" s="57"/>
      <c r="RKA155" s="57"/>
      <c r="RKB155" s="57"/>
      <c r="RKC155" s="57"/>
      <c r="RKD155" s="57"/>
      <c r="RKE155" s="57"/>
      <c r="RKF155" s="57"/>
      <c r="RKG155" s="57"/>
      <c r="RKH155" s="57"/>
      <c r="RKI155" s="57"/>
      <c r="RKJ155" s="57"/>
      <c r="RKK155" s="57"/>
      <c r="RKL155" s="57"/>
      <c r="RKM155" s="57"/>
      <c r="RKN155" s="57"/>
      <c r="RKO155" s="57"/>
      <c r="RKP155" s="57"/>
      <c r="RKQ155" s="57"/>
      <c r="RKR155" s="57"/>
      <c r="RKS155" s="57"/>
      <c r="RKT155" s="57"/>
      <c r="RKU155" s="57"/>
      <c r="RKV155" s="57"/>
      <c r="RKW155" s="57"/>
      <c r="RKX155" s="57"/>
      <c r="RKY155" s="57"/>
      <c r="RKZ155" s="57"/>
      <c r="RLA155" s="57"/>
      <c r="RLB155" s="57"/>
      <c r="RLC155" s="57"/>
      <c r="RLD155" s="57"/>
      <c r="RLE155" s="57"/>
      <c r="RLF155" s="57"/>
      <c r="RLG155" s="57"/>
      <c r="RLH155" s="57"/>
      <c r="RLI155" s="57"/>
      <c r="RLJ155" s="57"/>
      <c r="RLK155" s="57"/>
      <c r="RLL155" s="57"/>
      <c r="RLM155" s="57"/>
      <c r="RLN155" s="57"/>
      <c r="RLO155" s="57"/>
      <c r="RLP155" s="57"/>
      <c r="RLQ155" s="57"/>
      <c r="RLR155" s="57"/>
      <c r="RLS155" s="57"/>
      <c r="RLT155" s="57"/>
      <c r="RLU155" s="57"/>
      <c r="RLV155" s="57"/>
      <c r="RLW155" s="57"/>
      <c r="RLX155" s="57"/>
      <c r="RLY155" s="57"/>
      <c r="RLZ155" s="57"/>
      <c r="RMA155" s="57"/>
      <c r="RMB155" s="57"/>
      <c r="RMC155" s="57"/>
      <c r="RMD155" s="57"/>
      <c r="RME155" s="57"/>
      <c r="RMF155" s="57"/>
      <c r="RMG155" s="57"/>
      <c r="RMH155" s="57"/>
      <c r="RMI155" s="57"/>
      <c r="RMJ155" s="57"/>
      <c r="RMK155" s="57"/>
      <c r="RML155" s="57"/>
      <c r="RMM155" s="57"/>
      <c r="RMN155" s="57"/>
      <c r="RMO155" s="57"/>
      <c r="RMP155" s="57"/>
      <c r="RMQ155" s="57"/>
      <c r="RMR155" s="57"/>
      <c r="RMS155" s="57"/>
      <c r="RMT155" s="57"/>
      <c r="RMU155" s="57"/>
      <c r="RMV155" s="57"/>
      <c r="RMW155" s="57"/>
      <c r="RMX155" s="57"/>
      <c r="RMY155" s="57"/>
      <c r="RMZ155" s="57"/>
      <c r="RNA155" s="57"/>
      <c r="RNB155" s="57"/>
      <c r="RNC155" s="57"/>
      <c r="RND155" s="57"/>
      <c r="RNE155" s="57"/>
      <c r="RNF155" s="57"/>
      <c r="RNG155" s="57"/>
      <c r="RNH155" s="57"/>
      <c r="RNI155" s="57"/>
      <c r="RNJ155" s="57"/>
      <c r="RNK155" s="57"/>
      <c r="RNL155" s="57"/>
      <c r="RNM155" s="57"/>
      <c r="RNN155" s="57"/>
      <c r="RNO155" s="57"/>
      <c r="RNP155" s="57"/>
      <c r="RNQ155" s="57"/>
      <c r="RNR155" s="57"/>
      <c r="RNS155" s="57"/>
      <c r="RNT155" s="57"/>
      <c r="RNU155" s="57"/>
      <c r="RNV155" s="57"/>
      <c r="RNW155" s="57"/>
      <c r="RNX155" s="57"/>
      <c r="RNY155" s="57"/>
      <c r="RNZ155" s="57"/>
      <c r="ROA155" s="57"/>
      <c r="ROB155" s="57"/>
      <c r="ROC155" s="57"/>
      <c r="ROD155" s="57"/>
      <c r="ROE155" s="57"/>
      <c r="ROF155" s="57"/>
      <c r="ROG155" s="57"/>
      <c r="ROH155" s="57"/>
      <c r="ROI155" s="57"/>
      <c r="ROJ155" s="57"/>
      <c r="ROK155" s="57"/>
      <c r="ROL155" s="57"/>
      <c r="ROM155" s="57"/>
      <c r="RON155" s="57"/>
      <c r="ROO155" s="57"/>
      <c r="ROP155" s="57"/>
      <c r="ROQ155" s="57"/>
      <c r="ROR155" s="57"/>
      <c r="ROS155" s="57"/>
      <c r="ROT155" s="57"/>
      <c r="ROU155" s="57"/>
      <c r="ROV155" s="57"/>
      <c r="ROW155" s="57"/>
      <c r="ROX155" s="57"/>
      <c r="ROY155" s="57"/>
      <c r="ROZ155" s="57"/>
      <c r="RPA155" s="57"/>
      <c r="RPB155" s="57"/>
      <c r="RPC155" s="57"/>
      <c r="RPD155" s="57"/>
      <c r="RPE155" s="57"/>
      <c r="RPF155" s="57"/>
      <c r="RPG155" s="57"/>
      <c r="RPH155" s="57"/>
      <c r="RPI155" s="57"/>
      <c r="RPJ155" s="57"/>
      <c r="RPK155" s="57"/>
      <c r="RPL155" s="57"/>
      <c r="RPM155" s="57"/>
      <c r="RPN155" s="57"/>
      <c r="RPO155" s="57"/>
      <c r="RPP155" s="57"/>
      <c r="RPQ155" s="57"/>
      <c r="RPR155" s="57"/>
      <c r="RPS155" s="57"/>
      <c r="RPT155" s="57"/>
      <c r="RPU155" s="57"/>
      <c r="RPV155" s="57"/>
      <c r="RPW155" s="57"/>
      <c r="RPX155" s="57"/>
      <c r="RPY155" s="57"/>
      <c r="RPZ155" s="57"/>
      <c r="RQA155" s="57"/>
      <c r="RQB155" s="57"/>
      <c r="RQC155" s="57"/>
      <c r="RQD155" s="57"/>
      <c r="RQE155" s="57"/>
      <c r="RQF155" s="57"/>
      <c r="RQG155" s="57"/>
      <c r="RQH155" s="57"/>
      <c r="RQI155" s="57"/>
      <c r="RQJ155" s="57"/>
      <c r="RQK155" s="57"/>
      <c r="RQL155" s="57"/>
      <c r="RQM155" s="57"/>
      <c r="RQN155" s="57"/>
      <c r="RQO155" s="57"/>
      <c r="RQP155" s="57"/>
      <c r="RQQ155" s="57"/>
      <c r="RQR155" s="57"/>
      <c r="RQS155" s="57"/>
      <c r="RQT155" s="57"/>
      <c r="RQU155" s="57"/>
      <c r="RQV155" s="57"/>
      <c r="RQW155" s="57"/>
      <c r="RQX155" s="57"/>
      <c r="RQY155" s="57"/>
      <c r="RQZ155" s="57"/>
      <c r="RRA155" s="57"/>
      <c r="RRB155" s="57"/>
      <c r="RRC155" s="57"/>
      <c r="RRD155" s="57"/>
      <c r="RRE155" s="57"/>
      <c r="RRF155" s="57"/>
      <c r="RRG155" s="57"/>
      <c r="RRH155" s="57"/>
      <c r="RRI155" s="57"/>
      <c r="RRJ155" s="57"/>
      <c r="RRK155" s="57"/>
      <c r="RRL155" s="57"/>
      <c r="RRM155" s="57"/>
      <c r="RRN155" s="57"/>
      <c r="RRO155" s="57"/>
      <c r="RRP155" s="57"/>
      <c r="RRQ155" s="57"/>
      <c r="RRR155" s="57"/>
      <c r="RRS155" s="57"/>
      <c r="RRT155" s="57"/>
      <c r="RRU155" s="57"/>
      <c r="RRV155" s="57"/>
      <c r="RRW155" s="57"/>
      <c r="RRX155" s="57"/>
      <c r="RRY155" s="57"/>
      <c r="RRZ155" s="57"/>
      <c r="RSA155" s="57"/>
      <c r="RSB155" s="57"/>
      <c r="RSC155" s="57"/>
      <c r="RSD155" s="57"/>
      <c r="RSE155" s="57"/>
      <c r="RSF155" s="57"/>
      <c r="RSG155" s="57"/>
      <c r="RSH155" s="57"/>
      <c r="RSI155" s="57"/>
      <c r="RSJ155" s="57"/>
      <c r="RSK155" s="57"/>
      <c r="RSL155" s="57"/>
      <c r="RSM155" s="57"/>
      <c r="RSN155" s="57"/>
      <c r="RSO155" s="57"/>
      <c r="RSP155" s="57"/>
      <c r="RSQ155" s="57"/>
      <c r="RSR155" s="57"/>
      <c r="RSS155" s="57"/>
      <c r="RST155" s="57"/>
      <c r="RSU155" s="57"/>
      <c r="RSV155" s="57"/>
      <c r="RSW155" s="57"/>
      <c r="RSX155" s="57"/>
      <c r="RSY155" s="57"/>
      <c r="RSZ155" s="57"/>
      <c r="RTA155" s="57"/>
      <c r="RTB155" s="57"/>
      <c r="RTC155" s="57"/>
      <c r="RTD155" s="57"/>
      <c r="RTE155" s="57"/>
      <c r="RTF155" s="57"/>
      <c r="RTG155" s="57"/>
      <c r="RTH155" s="57"/>
      <c r="RTI155" s="57"/>
      <c r="RTJ155" s="57"/>
      <c r="RTK155" s="57"/>
      <c r="RTL155" s="57"/>
      <c r="RTM155" s="57"/>
      <c r="RTN155" s="57"/>
      <c r="RTO155" s="57"/>
      <c r="RTP155" s="57"/>
      <c r="RTQ155" s="57"/>
      <c r="RTR155" s="57"/>
      <c r="RTS155" s="57"/>
      <c r="RTT155" s="57"/>
      <c r="RTU155" s="57"/>
      <c r="RTV155" s="57"/>
      <c r="RTW155" s="57"/>
      <c r="RTX155" s="57"/>
      <c r="RTY155" s="57"/>
      <c r="RTZ155" s="57"/>
      <c r="RUA155" s="57"/>
      <c r="RUB155" s="57"/>
      <c r="RUC155" s="57"/>
      <c r="RUD155" s="57"/>
      <c r="RUE155" s="57"/>
      <c r="RUF155" s="57"/>
      <c r="RUG155" s="57"/>
      <c r="RUH155" s="57"/>
      <c r="RUI155" s="57"/>
      <c r="RUJ155" s="57"/>
      <c r="RUK155" s="57"/>
      <c r="RUL155" s="57"/>
      <c r="RUM155" s="57"/>
      <c r="RUN155" s="57"/>
      <c r="RUO155" s="57"/>
      <c r="RUP155" s="57"/>
      <c r="RUQ155" s="57"/>
      <c r="RUR155" s="57"/>
      <c r="RUS155" s="57"/>
      <c r="RUT155" s="57"/>
      <c r="RUU155" s="57"/>
      <c r="RUV155" s="57"/>
      <c r="RUW155" s="57"/>
      <c r="RUX155" s="57"/>
      <c r="RUY155" s="57"/>
      <c r="RUZ155" s="57"/>
      <c r="RVA155" s="57"/>
      <c r="RVB155" s="57"/>
      <c r="RVC155" s="57"/>
      <c r="RVD155" s="57"/>
      <c r="RVE155" s="57"/>
      <c r="RVF155" s="57"/>
      <c r="RVG155" s="57"/>
      <c r="RVH155" s="57"/>
      <c r="RVI155" s="57"/>
      <c r="RVJ155" s="57"/>
      <c r="RVK155" s="57"/>
      <c r="RVL155" s="57"/>
      <c r="RVM155" s="57"/>
      <c r="RVN155" s="57"/>
      <c r="RVO155" s="57"/>
      <c r="RVP155" s="57"/>
      <c r="RVQ155" s="57"/>
      <c r="RVR155" s="57"/>
      <c r="RVS155" s="57"/>
      <c r="RVT155" s="57"/>
      <c r="RVU155" s="57"/>
      <c r="RVV155" s="57"/>
      <c r="RVW155" s="57"/>
      <c r="RVX155" s="57"/>
      <c r="RVY155" s="57"/>
      <c r="RVZ155" s="57"/>
      <c r="RWA155" s="57"/>
      <c r="RWB155" s="57"/>
      <c r="RWC155" s="57"/>
      <c r="RWD155" s="57"/>
      <c r="RWE155" s="57"/>
      <c r="RWF155" s="57"/>
      <c r="RWG155" s="57"/>
      <c r="RWH155" s="57"/>
      <c r="RWI155" s="57"/>
      <c r="RWJ155" s="57"/>
      <c r="RWK155" s="57"/>
      <c r="RWL155" s="57"/>
      <c r="RWM155" s="57"/>
      <c r="RWN155" s="57"/>
      <c r="RWO155" s="57"/>
      <c r="RWP155" s="57"/>
      <c r="RWQ155" s="57"/>
      <c r="RWR155" s="57"/>
      <c r="RWS155" s="57"/>
      <c r="RWT155" s="57"/>
      <c r="RWU155" s="57"/>
      <c r="RWV155" s="57"/>
      <c r="RWW155" s="57"/>
      <c r="RWX155" s="57"/>
      <c r="RWY155" s="57"/>
      <c r="RWZ155" s="57"/>
      <c r="RXA155" s="57"/>
      <c r="RXB155" s="57"/>
      <c r="RXC155" s="57"/>
      <c r="RXD155" s="57"/>
      <c r="RXE155" s="57"/>
      <c r="RXF155" s="57"/>
      <c r="RXG155" s="57"/>
      <c r="RXH155" s="57"/>
      <c r="RXI155" s="57"/>
      <c r="RXJ155" s="57"/>
      <c r="RXK155" s="57"/>
      <c r="RXL155" s="57"/>
      <c r="RXM155" s="57"/>
      <c r="RXN155" s="57"/>
      <c r="RXO155" s="57"/>
      <c r="RXP155" s="57"/>
      <c r="RXQ155" s="57"/>
      <c r="RXR155" s="57"/>
      <c r="RXS155" s="57"/>
      <c r="RXT155" s="57"/>
      <c r="RXU155" s="57"/>
      <c r="RXV155" s="57"/>
      <c r="RXW155" s="57"/>
      <c r="RXX155" s="57"/>
      <c r="RXY155" s="57"/>
      <c r="RXZ155" s="57"/>
      <c r="RYA155" s="57"/>
      <c r="RYB155" s="57"/>
      <c r="RYC155" s="57"/>
      <c r="RYD155" s="57"/>
      <c r="RYE155" s="57"/>
      <c r="RYF155" s="57"/>
      <c r="RYG155" s="57"/>
      <c r="RYH155" s="57"/>
      <c r="RYI155" s="57"/>
      <c r="RYJ155" s="57"/>
      <c r="RYK155" s="57"/>
      <c r="RYL155" s="57"/>
      <c r="RYM155" s="57"/>
      <c r="RYN155" s="57"/>
      <c r="RYO155" s="57"/>
      <c r="RYP155" s="57"/>
      <c r="RYQ155" s="57"/>
      <c r="RYR155" s="57"/>
      <c r="RYS155" s="57"/>
      <c r="RYT155" s="57"/>
      <c r="RYU155" s="57"/>
      <c r="RYV155" s="57"/>
      <c r="RYW155" s="57"/>
      <c r="RYX155" s="57"/>
      <c r="RYY155" s="57"/>
      <c r="RYZ155" s="57"/>
      <c r="RZA155" s="57"/>
      <c r="RZB155" s="57"/>
      <c r="RZC155" s="57"/>
      <c r="RZD155" s="57"/>
      <c r="RZE155" s="57"/>
      <c r="RZF155" s="57"/>
      <c r="RZG155" s="57"/>
      <c r="RZH155" s="57"/>
      <c r="RZI155" s="57"/>
      <c r="RZJ155" s="57"/>
      <c r="RZK155" s="57"/>
      <c r="RZL155" s="57"/>
      <c r="RZM155" s="57"/>
      <c r="RZN155" s="57"/>
      <c r="RZO155" s="57"/>
      <c r="RZP155" s="57"/>
      <c r="RZQ155" s="57"/>
      <c r="RZR155" s="57"/>
      <c r="RZS155" s="57"/>
      <c r="RZT155" s="57"/>
      <c r="RZU155" s="57"/>
      <c r="RZV155" s="57"/>
      <c r="RZW155" s="57"/>
      <c r="RZX155" s="57"/>
      <c r="RZY155" s="57"/>
      <c r="RZZ155" s="57"/>
      <c r="SAA155" s="57"/>
      <c r="SAB155" s="57"/>
      <c r="SAC155" s="57"/>
      <c r="SAD155" s="57"/>
      <c r="SAE155" s="57"/>
      <c r="SAF155" s="57"/>
      <c r="SAG155" s="57"/>
      <c r="SAH155" s="57"/>
      <c r="SAI155" s="57"/>
      <c r="SAJ155" s="57"/>
      <c r="SAK155" s="57"/>
      <c r="SAL155" s="57"/>
      <c r="SAM155" s="57"/>
      <c r="SAN155" s="57"/>
      <c r="SAO155" s="57"/>
      <c r="SAP155" s="57"/>
      <c r="SAQ155" s="57"/>
      <c r="SAR155" s="57"/>
      <c r="SAS155" s="57"/>
      <c r="SAT155" s="57"/>
      <c r="SAU155" s="57"/>
      <c r="SAV155" s="57"/>
      <c r="SAW155" s="57"/>
      <c r="SAX155" s="57"/>
      <c r="SAY155" s="57"/>
      <c r="SAZ155" s="57"/>
      <c r="SBA155" s="57"/>
      <c r="SBB155" s="57"/>
      <c r="SBC155" s="57"/>
      <c r="SBD155" s="57"/>
      <c r="SBE155" s="57"/>
      <c r="SBF155" s="57"/>
      <c r="SBG155" s="57"/>
      <c r="SBH155" s="57"/>
      <c r="SBI155" s="57"/>
      <c r="SBJ155" s="57"/>
      <c r="SBK155" s="57"/>
      <c r="SBL155" s="57"/>
      <c r="SBM155" s="57"/>
      <c r="SBN155" s="57"/>
      <c r="SBO155" s="57"/>
      <c r="SBP155" s="57"/>
      <c r="SBQ155" s="57"/>
      <c r="SBR155" s="57"/>
      <c r="SBS155" s="57"/>
      <c r="SBT155" s="57"/>
      <c r="SBU155" s="57"/>
      <c r="SBV155" s="57"/>
      <c r="SBW155" s="57"/>
      <c r="SBX155" s="57"/>
      <c r="SBY155" s="57"/>
      <c r="SBZ155" s="57"/>
      <c r="SCA155" s="57"/>
      <c r="SCB155" s="57"/>
      <c r="SCC155" s="57"/>
      <c r="SCD155" s="57"/>
      <c r="SCE155" s="57"/>
      <c r="SCF155" s="57"/>
      <c r="SCG155" s="57"/>
      <c r="SCH155" s="57"/>
      <c r="SCI155" s="57"/>
      <c r="SCJ155" s="57"/>
      <c r="SCK155" s="57"/>
      <c r="SCL155" s="57"/>
      <c r="SCM155" s="57"/>
      <c r="SCN155" s="57"/>
      <c r="SCO155" s="57"/>
      <c r="SCP155" s="57"/>
      <c r="SCQ155" s="57"/>
      <c r="SCR155" s="57"/>
      <c r="SCS155" s="57"/>
      <c r="SCT155" s="57"/>
      <c r="SCU155" s="57"/>
      <c r="SCV155" s="57"/>
      <c r="SCW155" s="57"/>
      <c r="SCX155" s="57"/>
      <c r="SCY155" s="57"/>
      <c r="SCZ155" s="57"/>
      <c r="SDA155" s="57"/>
      <c r="SDB155" s="57"/>
      <c r="SDC155" s="57"/>
      <c r="SDD155" s="57"/>
      <c r="SDE155" s="57"/>
      <c r="SDF155" s="57"/>
      <c r="SDG155" s="57"/>
      <c r="SDH155" s="57"/>
      <c r="SDI155" s="57"/>
      <c r="SDJ155" s="57"/>
      <c r="SDK155" s="57"/>
      <c r="SDL155" s="57"/>
      <c r="SDM155" s="57"/>
      <c r="SDN155" s="57"/>
      <c r="SDO155" s="57"/>
      <c r="SDP155" s="57"/>
      <c r="SDQ155" s="57"/>
      <c r="SDR155" s="57"/>
      <c r="SDS155" s="57"/>
      <c r="SDT155" s="57"/>
      <c r="SDU155" s="57"/>
      <c r="SDV155" s="57"/>
      <c r="SDW155" s="57"/>
      <c r="SDX155" s="57"/>
      <c r="SDY155" s="57"/>
      <c r="SDZ155" s="57"/>
      <c r="SEA155" s="57"/>
      <c r="SEB155" s="57"/>
      <c r="SEC155" s="57"/>
      <c r="SED155" s="57"/>
      <c r="SEE155" s="57"/>
      <c r="SEF155" s="57"/>
      <c r="SEG155" s="57"/>
      <c r="SEH155" s="57"/>
      <c r="SEI155" s="57"/>
      <c r="SEJ155" s="57"/>
      <c r="SEK155" s="57"/>
      <c r="SEL155" s="57"/>
      <c r="SEM155" s="57"/>
      <c r="SEN155" s="57"/>
      <c r="SEO155" s="57"/>
      <c r="SEP155" s="57"/>
      <c r="SEQ155" s="57"/>
      <c r="SER155" s="57"/>
      <c r="SES155" s="57"/>
      <c r="SET155" s="57"/>
      <c r="SEU155" s="57"/>
      <c r="SEV155" s="57"/>
      <c r="SEW155" s="57"/>
      <c r="SEX155" s="57"/>
      <c r="SEY155" s="57"/>
      <c r="SEZ155" s="57"/>
      <c r="SFA155" s="57"/>
      <c r="SFB155" s="57"/>
      <c r="SFC155" s="57"/>
      <c r="SFD155" s="57"/>
      <c r="SFE155" s="57"/>
      <c r="SFF155" s="57"/>
      <c r="SFG155" s="57"/>
      <c r="SFH155" s="57"/>
      <c r="SFI155" s="57"/>
      <c r="SFJ155" s="57"/>
      <c r="SFK155" s="57"/>
      <c r="SFL155" s="57"/>
      <c r="SFM155" s="57"/>
      <c r="SFN155" s="57"/>
      <c r="SFO155" s="57"/>
      <c r="SFP155" s="57"/>
      <c r="SFQ155" s="57"/>
      <c r="SFR155" s="57"/>
      <c r="SFS155" s="57"/>
      <c r="SFT155" s="57"/>
      <c r="SFU155" s="57"/>
      <c r="SFV155" s="57"/>
      <c r="SFW155" s="57"/>
      <c r="SFX155" s="57"/>
      <c r="SFY155" s="57"/>
      <c r="SFZ155" s="57"/>
      <c r="SGA155" s="57"/>
      <c r="SGB155" s="57"/>
      <c r="SGC155" s="57"/>
      <c r="SGD155" s="57"/>
      <c r="SGE155" s="57"/>
      <c r="SGF155" s="57"/>
      <c r="SGG155" s="57"/>
      <c r="SGH155" s="57"/>
      <c r="SGI155" s="57"/>
      <c r="SGJ155" s="57"/>
      <c r="SGK155" s="57"/>
      <c r="SGL155" s="57"/>
      <c r="SGM155" s="57"/>
      <c r="SGN155" s="57"/>
      <c r="SGO155" s="57"/>
      <c r="SGP155" s="57"/>
      <c r="SGQ155" s="57"/>
      <c r="SGR155" s="57"/>
      <c r="SGS155" s="57"/>
      <c r="SGT155" s="57"/>
      <c r="SGU155" s="57"/>
      <c r="SGV155" s="57"/>
      <c r="SGW155" s="57"/>
      <c r="SGX155" s="57"/>
      <c r="SGY155" s="57"/>
      <c r="SGZ155" s="57"/>
      <c r="SHA155" s="57"/>
      <c r="SHB155" s="57"/>
      <c r="SHC155" s="57"/>
      <c r="SHD155" s="57"/>
      <c r="SHE155" s="57"/>
      <c r="SHF155" s="57"/>
      <c r="SHG155" s="57"/>
      <c r="SHH155" s="57"/>
      <c r="SHI155" s="57"/>
      <c r="SHJ155" s="57"/>
      <c r="SHK155" s="57"/>
      <c r="SHL155" s="57"/>
      <c r="SHM155" s="57"/>
      <c r="SHN155" s="57"/>
      <c r="SHO155" s="57"/>
      <c r="SHP155" s="57"/>
      <c r="SHQ155" s="57"/>
      <c r="SHR155" s="57"/>
      <c r="SHS155" s="57"/>
      <c r="SHT155" s="57"/>
      <c r="SHU155" s="57"/>
      <c r="SHV155" s="57"/>
      <c r="SHW155" s="57"/>
      <c r="SHX155" s="57"/>
      <c r="SHY155" s="57"/>
      <c r="SHZ155" s="57"/>
      <c r="SIA155" s="57"/>
      <c r="SIB155" s="57"/>
      <c r="SIC155" s="57"/>
      <c r="SID155" s="57"/>
      <c r="SIE155" s="57"/>
      <c r="SIF155" s="57"/>
      <c r="SIG155" s="57"/>
      <c r="SIH155" s="57"/>
      <c r="SII155" s="57"/>
      <c r="SIJ155" s="57"/>
      <c r="SIK155" s="57"/>
      <c r="SIL155" s="57"/>
      <c r="SIM155" s="57"/>
      <c r="SIN155" s="57"/>
      <c r="SIO155" s="57"/>
      <c r="SIP155" s="57"/>
      <c r="SIQ155" s="57"/>
      <c r="SIR155" s="57"/>
      <c r="SIS155" s="57"/>
      <c r="SIT155" s="57"/>
      <c r="SIU155" s="57"/>
      <c r="SIV155" s="57"/>
      <c r="SIW155" s="57"/>
      <c r="SIX155" s="57"/>
      <c r="SIY155" s="57"/>
      <c r="SIZ155" s="57"/>
      <c r="SJA155" s="57"/>
      <c r="SJB155" s="57"/>
      <c r="SJC155" s="57"/>
      <c r="SJD155" s="57"/>
      <c r="SJE155" s="57"/>
      <c r="SJF155" s="57"/>
      <c r="SJG155" s="57"/>
      <c r="SJH155" s="57"/>
      <c r="SJI155" s="57"/>
      <c r="SJJ155" s="57"/>
      <c r="SJK155" s="57"/>
      <c r="SJL155" s="57"/>
      <c r="SJM155" s="57"/>
      <c r="SJN155" s="57"/>
      <c r="SJO155" s="57"/>
      <c r="SJP155" s="57"/>
      <c r="SJQ155" s="57"/>
      <c r="SJR155" s="57"/>
      <c r="SJS155" s="57"/>
      <c r="SJT155" s="57"/>
      <c r="SJU155" s="57"/>
      <c r="SJV155" s="57"/>
      <c r="SJW155" s="57"/>
      <c r="SJX155" s="57"/>
      <c r="SJY155" s="57"/>
      <c r="SJZ155" s="57"/>
      <c r="SKA155" s="57"/>
      <c r="SKB155" s="57"/>
      <c r="SKC155" s="57"/>
      <c r="SKD155" s="57"/>
      <c r="SKE155" s="57"/>
      <c r="SKF155" s="57"/>
      <c r="SKG155" s="57"/>
      <c r="SKH155" s="57"/>
      <c r="SKI155" s="57"/>
      <c r="SKJ155" s="57"/>
      <c r="SKK155" s="57"/>
      <c r="SKL155" s="57"/>
      <c r="SKM155" s="57"/>
      <c r="SKN155" s="57"/>
      <c r="SKO155" s="57"/>
      <c r="SKP155" s="57"/>
      <c r="SKQ155" s="57"/>
      <c r="SKR155" s="57"/>
      <c r="SKS155" s="57"/>
      <c r="SKT155" s="57"/>
      <c r="SKU155" s="57"/>
      <c r="SKV155" s="57"/>
      <c r="SKW155" s="57"/>
      <c r="SKX155" s="57"/>
      <c r="SKY155" s="57"/>
      <c r="SKZ155" s="57"/>
      <c r="SLA155" s="57"/>
      <c r="SLB155" s="57"/>
      <c r="SLC155" s="57"/>
      <c r="SLD155" s="57"/>
      <c r="SLE155" s="57"/>
      <c r="SLF155" s="57"/>
      <c r="SLG155" s="57"/>
      <c r="SLH155" s="57"/>
      <c r="SLI155" s="57"/>
      <c r="SLJ155" s="57"/>
      <c r="SLK155" s="57"/>
      <c r="SLL155" s="57"/>
      <c r="SLM155" s="57"/>
      <c r="SLN155" s="57"/>
      <c r="SLO155" s="57"/>
      <c r="SLP155" s="57"/>
      <c r="SLQ155" s="57"/>
      <c r="SLR155" s="57"/>
      <c r="SLS155" s="57"/>
      <c r="SLT155" s="57"/>
      <c r="SLU155" s="57"/>
      <c r="SLV155" s="57"/>
      <c r="SLW155" s="57"/>
      <c r="SLX155" s="57"/>
      <c r="SLY155" s="57"/>
      <c r="SLZ155" s="57"/>
      <c r="SMA155" s="57"/>
      <c r="SMB155" s="57"/>
      <c r="SMC155" s="57"/>
      <c r="SMD155" s="57"/>
      <c r="SME155" s="57"/>
      <c r="SMF155" s="57"/>
      <c r="SMG155" s="57"/>
      <c r="SMH155" s="57"/>
      <c r="SMI155" s="57"/>
      <c r="SMJ155" s="57"/>
      <c r="SMK155" s="57"/>
      <c r="SML155" s="57"/>
      <c r="SMM155" s="57"/>
      <c r="SMN155" s="57"/>
      <c r="SMO155" s="57"/>
      <c r="SMP155" s="57"/>
      <c r="SMQ155" s="57"/>
      <c r="SMR155" s="57"/>
      <c r="SMS155" s="57"/>
      <c r="SMT155" s="57"/>
      <c r="SMU155" s="57"/>
      <c r="SMV155" s="57"/>
      <c r="SMW155" s="57"/>
      <c r="SMX155" s="57"/>
      <c r="SMY155" s="57"/>
      <c r="SMZ155" s="57"/>
      <c r="SNA155" s="57"/>
      <c r="SNB155" s="57"/>
      <c r="SNC155" s="57"/>
      <c r="SND155" s="57"/>
      <c r="SNE155" s="57"/>
      <c r="SNF155" s="57"/>
      <c r="SNG155" s="57"/>
      <c r="SNH155" s="57"/>
      <c r="SNI155" s="57"/>
      <c r="SNJ155" s="57"/>
      <c r="SNK155" s="57"/>
      <c r="SNL155" s="57"/>
      <c r="SNM155" s="57"/>
      <c r="SNN155" s="57"/>
      <c r="SNO155" s="57"/>
      <c r="SNP155" s="57"/>
      <c r="SNQ155" s="57"/>
      <c r="SNR155" s="57"/>
      <c r="SNS155" s="57"/>
      <c r="SNT155" s="57"/>
      <c r="SNU155" s="57"/>
      <c r="SNV155" s="57"/>
      <c r="SNW155" s="57"/>
      <c r="SNX155" s="57"/>
      <c r="SNY155" s="57"/>
      <c r="SNZ155" s="57"/>
      <c r="SOA155" s="57"/>
      <c r="SOB155" s="57"/>
      <c r="SOC155" s="57"/>
      <c r="SOD155" s="57"/>
      <c r="SOE155" s="57"/>
      <c r="SOF155" s="57"/>
      <c r="SOG155" s="57"/>
      <c r="SOH155" s="57"/>
      <c r="SOI155" s="57"/>
      <c r="SOJ155" s="57"/>
      <c r="SOK155" s="57"/>
      <c r="SOL155" s="57"/>
      <c r="SOM155" s="57"/>
      <c r="SON155" s="57"/>
      <c r="SOO155" s="57"/>
      <c r="SOP155" s="57"/>
      <c r="SOQ155" s="57"/>
      <c r="SOR155" s="57"/>
      <c r="SOS155" s="57"/>
      <c r="SOT155" s="57"/>
      <c r="SOU155" s="57"/>
      <c r="SOV155" s="57"/>
      <c r="SOW155" s="57"/>
      <c r="SOX155" s="57"/>
      <c r="SOY155" s="57"/>
      <c r="SOZ155" s="57"/>
      <c r="SPA155" s="57"/>
      <c r="SPB155" s="57"/>
      <c r="SPC155" s="57"/>
      <c r="SPD155" s="57"/>
      <c r="SPE155" s="57"/>
      <c r="SPF155" s="57"/>
      <c r="SPG155" s="57"/>
      <c r="SPH155" s="57"/>
      <c r="SPI155" s="57"/>
      <c r="SPJ155" s="57"/>
      <c r="SPK155" s="57"/>
      <c r="SPL155" s="57"/>
      <c r="SPM155" s="57"/>
      <c r="SPN155" s="57"/>
      <c r="SPO155" s="57"/>
      <c r="SPP155" s="57"/>
      <c r="SPQ155" s="57"/>
      <c r="SPR155" s="57"/>
      <c r="SPS155" s="57"/>
      <c r="SPT155" s="57"/>
      <c r="SPU155" s="57"/>
      <c r="SPV155" s="57"/>
      <c r="SPW155" s="57"/>
      <c r="SPX155" s="57"/>
      <c r="SPY155" s="57"/>
      <c r="SPZ155" s="57"/>
      <c r="SQA155" s="57"/>
      <c r="SQB155" s="57"/>
      <c r="SQC155" s="57"/>
      <c r="SQD155" s="57"/>
      <c r="SQE155" s="57"/>
      <c r="SQF155" s="57"/>
      <c r="SQG155" s="57"/>
      <c r="SQH155" s="57"/>
      <c r="SQI155" s="57"/>
      <c r="SQJ155" s="57"/>
      <c r="SQK155" s="57"/>
      <c r="SQL155" s="57"/>
      <c r="SQM155" s="57"/>
      <c r="SQN155" s="57"/>
      <c r="SQO155" s="57"/>
      <c r="SQP155" s="57"/>
      <c r="SQQ155" s="57"/>
      <c r="SQR155" s="57"/>
      <c r="SQS155" s="57"/>
      <c r="SQT155" s="57"/>
      <c r="SQU155" s="57"/>
      <c r="SQV155" s="57"/>
      <c r="SQW155" s="57"/>
      <c r="SQX155" s="57"/>
      <c r="SQY155" s="57"/>
      <c r="SQZ155" s="57"/>
      <c r="SRA155" s="57"/>
      <c r="SRB155" s="57"/>
      <c r="SRC155" s="57"/>
      <c r="SRD155" s="57"/>
      <c r="SRE155" s="57"/>
      <c r="SRF155" s="57"/>
      <c r="SRG155" s="57"/>
      <c r="SRH155" s="57"/>
      <c r="SRI155" s="57"/>
      <c r="SRJ155" s="57"/>
      <c r="SRK155" s="57"/>
      <c r="SRL155" s="57"/>
      <c r="SRM155" s="57"/>
      <c r="SRN155" s="57"/>
      <c r="SRO155" s="57"/>
      <c r="SRP155" s="57"/>
      <c r="SRQ155" s="57"/>
      <c r="SRR155" s="57"/>
      <c r="SRS155" s="57"/>
      <c r="SRT155" s="57"/>
      <c r="SRU155" s="57"/>
      <c r="SRV155" s="57"/>
      <c r="SRW155" s="57"/>
      <c r="SRX155" s="57"/>
      <c r="SRY155" s="57"/>
      <c r="SRZ155" s="57"/>
      <c r="SSA155" s="57"/>
      <c r="SSB155" s="57"/>
      <c r="SSC155" s="57"/>
      <c r="SSD155" s="57"/>
      <c r="SSE155" s="57"/>
      <c r="SSF155" s="57"/>
      <c r="SSG155" s="57"/>
      <c r="SSH155" s="57"/>
      <c r="SSI155" s="57"/>
      <c r="SSJ155" s="57"/>
      <c r="SSK155" s="57"/>
      <c r="SSL155" s="57"/>
      <c r="SSM155" s="57"/>
      <c r="SSN155" s="57"/>
      <c r="SSO155" s="57"/>
      <c r="SSP155" s="57"/>
      <c r="SSQ155" s="57"/>
      <c r="SSR155" s="57"/>
      <c r="SSS155" s="57"/>
      <c r="SST155" s="57"/>
      <c r="SSU155" s="57"/>
      <c r="SSV155" s="57"/>
      <c r="SSW155" s="57"/>
      <c r="SSX155" s="57"/>
      <c r="SSY155" s="57"/>
      <c r="SSZ155" s="57"/>
      <c r="STA155" s="57"/>
      <c r="STB155" s="57"/>
      <c r="STC155" s="57"/>
      <c r="STD155" s="57"/>
      <c r="STE155" s="57"/>
      <c r="STF155" s="57"/>
      <c r="STG155" s="57"/>
      <c r="STH155" s="57"/>
      <c r="STI155" s="57"/>
      <c r="STJ155" s="57"/>
      <c r="STK155" s="57"/>
      <c r="STL155" s="57"/>
      <c r="STM155" s="57"/>
      <c r="STN155" s="57"/>
      <c r="STO155" s="57"/>
      <c r="STP155" s="57"/>
      <c r="STQ155" s="57"/>
      <c r="STR155" s="57"/>
      <c r="STS155" s="57"/>
      <c r="STT155" s="57"/>
      <c r="STU155" s="57"/>
      <c r="STV155" s="57"/>
      <c r="STW155" s="57"/>
      <c r="STX155" s="57"/>
      <c r="STY155" s="57"/>
      <c r="STZ155" s="57"/>
      <c r="SUA155" s="57"/>
      <c r="SUB155" s="57"/>
      <c r="SUC155" s="57"/>
      <c r="SUD155" s="57"/>
      <c r="SUE155" s="57"/>
      <c r="SUF155" s="57"/>
      <c r="SUG155" s="57"/>
      <c r="SUH155" s="57"/>
      <c r="SUI155" s="57"/>
      <c r="SUJ155" s="57"/>
      <c r="SUK155" s="57"/>
      <c r="SUL155" s="57"/>
      <c r="SUM155" s="57"/>
      <c r="SUN155" s="57"/>
      <c r="SUO155" s="57"/>
      <c r="SUP155" s="57"/>
      <c r="SUQ155" s="57"/>
      <c r="SUR155" s="57"/>
      <c r="SUS155" s="57"/>
      <c r="SUT155" s="57"/>
      <c r="SUU155" s="57"/>
      <c r="SUV155" s="57"/>
      <c r="SUW155" s="57"/>
      <c r="SUX155" s="57"/>
      <c r="SUY155" s="57"/>
      <c r="SUZ155" s="57"/>
      <c r="SVA155" s="57"/>
      <c r="SVB155" s="57"/>
      <c r="SVC155" s="57"/>
      <c r="SVD155" s="57"/>
      <c r="SVE155" s="57"/>
      <c r="SVF155" s="57"/>
      <c r="SVG155" s="57"/>
      <c r="SVH155" s="57"/>
      <c r="SVI155" s="57"/>
      <c r="SVJ155" s="57"/>
      <c r="SVK155" s="57"/>
      <c r="SVL155" s="57"/>
      <c r="SVM155" s="57"/>
      <c r="SVN155" s="57"/>
      <c r="SVO155" s="57"/>
      <c r="SVP155" s="57"/>
      <c r="SVQ155" s="57"/>
      <c r="SVR155" s="57"/>
      <c r="SVS155" s="57"/>
      <c r="SVT155" s="57"/>
      <c r="SVU155" s="57"/>
      <c r="SVV155" s="57"/>
      <c r="SVW155" s="57"/>
      <c r="SVX155" s="57"/>
      <c r="SVY155" s="57"/>
      <c r="SVZ155" s="57"/>
      <c r="SWA155" s="57"/>
      <c r="SWB155" s="57"/>
      <c r="SWC155" s="57"/>
      <c r="SWD155" s="57"/>
      <c r="SWE155" s="57"/>
      <c r="SWF155" s="57"/>
      <c r="SWG155" s="57"/>
      <c r="SWH155" s="57"/>
      <c r="SWI155" s="57"/>
      <c r="SWJ155" s="57"/>
      <c r="SWK155" s="57"/>
      <c r="SWL155" s="57"/>
      <c r="SWM155" s="57"/>
      <c r="SWN155" s="57"/>
      <c r="SWO155" s="57"/>
      <c r="SWP155" s="57"/>
      <c r="SWQ155" s="57"/>
      <c r="SWR155" s="57"/>
      <c r="SWS155" s="57"/>
      <c r="SWT155" s="57"/>
      <c r="SWU155" s="57"/>
      <c r="SWV155" s="57"/>
      <c r="SWW155" s="57"/>
      <c r="SWX155" s="57"/>
      <c r="SWY155" s="57"/>
      <c r="SWZ155" s="57"/>
      <c r="SXA155" s="57"/>
      <c r="SXB155" s="57"/>
      <c r="SXC155" s="57"/>
      <c r="SXD155" s="57"/>
      <c r="SXE155" s="57"/>
      <c r="SXF155" s="57"/>
      <c r="SXG155" s="57"/>
      <c r="SXH155" s="57"/>
      <c r="SXI155" s="57"/>
      <c r="SXJ155" s="57"/>
      <c r="SXK155" s="57"/>
      <c r="SXL155" s="57"/>
      <c r="SXM155" s="57"/>
      <c r="SXN155" s="57"/>
      <c r="SXO155" s="57"/>
      <c r="SXP155" s="57"/>
      <c r="SXQ155" s="57"/>
      <c r="SXR155" s="57"/>
      <c r="SXS155" s="57"/>
      <c r="SXT155" s="57"/>
      <c r="SXU155" s="57"/>
      <c r="SXV155" s="57"/>
      <c r="SXW155" s="57"/>
      <c r="SXX155" s="57"/>
      <c r="SXY155" s="57"/>
      <c r="SXZ155" s="57"/>
      <c r="SYA155" s="57"/>
      <c r="SYB155" s="57"/>
      <c r="SYC155" s="57"/>
      <c r="SYD155" s="57"/>
      <c r="SYE155" s="57"/>
      <c r="SYF155" s="57"/>
      <c r="SYG155" s="57"/>
      <c r="SYH155" s="57"/>
      <c r="SYI155" s="57"/>
      <c r="SYJ155" s="57"/>
      <c r="SYK155" s="57"/>
      <c r="SYL155" s="57"/>
      <c r="SYM155" s="57"/>
      <c r="SYN155" s="57"/>
      <c r="SYO155" s="57"/>
      <c r="SYP155" s="57"/>
      <c r="SYQ155" s="57"/>
      <c r="SYR155" s="57"/>
      <c r="SYS155" s="57"/>
      <c r="SYT155" s="57"/>
      <c r="SYU155" s="57"/>
      <c r="SYV155" s="57"/>
      <c r="SYW155" s="57"/>
      <c r="SYX155" s="57"/>
      <c r="SYY155" s="57"/>
      <c r="SYZ155" s="57"/>
      <c r="SZA155" s="57"/>
      <c r="SZB155" s="57"/>
      <c r="SZC155" s="57"/>
      <c r="SZD155" s="57"/>
      <c r="SZE155" s="57"/>
      <c r="SZF155" s="57"/>
      <c r="SZG155" s="57"/>
      <c r="SZH155" s="57"/>
      <c r="SZI155" s="57"/>
      <c r="SZJ155" s="57"/>
      <c r="SZK155" s="57"/>
      <c r="SZL155" s="57"/>
      <c r="SZM155" s="57"/>
      <c r="SZN155" s="57"/>
      <c r="SZO155" s="57"/>
      <c r="SZP155" s="57"/>
      <c r="SZQ155" s="57"/>
      <c r="SZR155" s="57"/>
      <c r="SZS155" s="57"/>
      <c r="SZT155" s="57"/>
      <c r="SZU155" s="57"/>
      <c r="SZV155" s="57"/>
      <c r="SZW155" s="57"/>
      <c r="SZX155" s="57"/>
      <c r="SZY155" s="57"/>
      <c r="SZZ155" s="57"/>
      <c r="TAA155" s="57"/>
      <c r="TAB155" s="57"/>
      <c r="TAC155" s="57"/>
      <c r="TAD155" s="57"/>
      <c r="TAE155" s="57"/>
      <c r="TAF155" s="57"/>
      <c r="TAG155" s="57"/>
      <c r="TAH155" s="57"/>
      <c r="TAI155" s="57"/>
      <c r="TAJ155" s="57"/>
      <c r="TAK155" s="57"/>
      <c r="TAL155" s="57"/>
      <c r="TAM155" s="57"/>
      <c r="TAN155" s="57"/>
      <c r="TAO155" s="57"/>
      <c r="TAP155" s="57"/>
      <c r="TAQ155" s="57"/>
      <c r="TAR155" s="57"/>
      <c r="TAS155" s="57"/>
      <c r="TAT155" s="57"/>
      <c r="TAU155" s="57"/>
      <c r="TAV155" s="57"/>
      <c r="TAW155" s="57"/>
      <c r="TAX155" s="57"/>
      <c r="TAY155" s="57"/>
      <c r="TAZ155" s="57"/>
      <c r="TBA155" s="57"/>
      <c r="TBB155" s="57"/>
      <c r="TBC155" s="57"/>
      <c r="TBD155" s="57"/>
      <c r="TBE155" s="57"/>
      <c r="TBF155" s="57"/>
      <c r="TBG155" s="57"/>
      <c r="TBH155" s="57"/>
      <c r="TBI155" s="57"/>
      <c r="TBJ155" s="57"/>
      <c r="TBK155" s="57"/>
      <c r="TBL155" s="57"/>
      <c r="TBM155" s="57"/>
      <c r="TBN155" s="57"/>
      <c r="TBO155" s="57"/>
      <c r="TBP155" s="57"/>
      <c r="TBQ155" s="57"/>
      <c r="TBR155" s="57"/>
      <c r="TBS155" s="57"/>
      <c r="TBT155" s="57"/>
      <c r="TBU155" s="57"/>
      <c r="TBV155" s="57"/>
      <c r="TBW155" s="57"/>
      <c r="TBX155" s="57"/>
      <c r="TBY155" s="57"/>
      <c r="TBZ155" s="57"/>
      <c r="TCA155" s="57"/>
      <c r="TCB155" s="57"/>
      <c r="TCC155" s="57"/>
      <c r="TCD155" s="57"/>
      <c r="TCE155" s="57"/>
      <c r="TCF155" s="57"/>
      <c r="TCG155" s="57"/>
      <c r="TCH155" s="57"/>
      <c r="TCI155" s="57"/>
      <c r="TCJ155" s="57"/>
      <c r="TCK155" s="57"/>
      <c r="TCL155" s="57"/>
      <c r="TCM155" s="57"/>
      <c r="TCN155" s="57"/>
      <c r="TCO155" s="57"/>
      <c r="TCP155" s="57"/>
      <c r="TCQ155" s="57"/>
      <c r="TCR155" s="57"/>
      <c r="TCS155" s="57"/>
      <c r="TCT155" s="57"/>
      <c r="TCU155" s="57"/>
      <c r="TCV155" s="57"/>
      <c r="TCW155" s="57"/>
      <c r="TCX155" s="57"/>
      <c r="TCY155" s="57"/>
      <c r="TCZ155" s="57"/>
      <c r="TDA155" s="57"/>
      <c r="TDB155" s="57"/>
      <c r="TDC155" s="57"/>
      <c r="TDD155" s="57"/>
      <c r="TDE155" s="57"/>
      <c r="TDF155" s="57"/>
      <c r="TDG155" s="57"/>
      <c r="TDH155" s="57"/>
      <c r="TDI155" s="57"/>
      <c r="TDJ155" s="57"/>
      <c r="TDK155" s="57"/>
      <c r="TDL155" s="57"/>
      <c r="TDM155" s="57"/>
      <c r="TDN155" s="57"/>
      <c r="TDO155" s="57"/>
      <c r="TDP155" s="57"/>
      <c r="TDQ155" s="57"/>
      <c r="TDR155" s="57"/>
      <c r="TDS155" s="57"/>
      <c r="TDT155" s="57"/>
      <c r="TDU155" s="57"/>
      <c r="TDV155" s="57"/>
      <c r="TDW155" s="57"/>
      <c r="TDX155" s="57"/>
      <c r="TDY155" s="57"/>
      <c r="TDZ155" s="57"/>
      <c r="TEA155" s="57"/>
      <c r="TEB155" s="57"/>
      <c r="TEC155" s="57"/>
      <c r="TED155" s="57"/>
      <c r="TEE155" s="57"/>
      <c r="TEF155" s="57"/>
      <c r="TEG155" s="57"/>
      <c r="TEH155" s="57"/>
      <c r="TEI155" s="57"/>
      <c r="TEJ155" s="57"/>
      <c r="TEK155" s="57"/>
      <c r="TEL155" s="57"/>
      <c r="TEM155" s="57"/>
      <c r="TEN155" s="57"/>
      <c r="TEO155" s="57"/>
      <c r="TEP155" s="57"/>
      <c r="TEQ155" s="57"/>
      <c r="TER155" s="57"/>
      <c r="TES155" s="57"/>
      <c r="TET155" s="57"/>
      <c r="TEU155" s="57"/>
      <c r="TEV155" s="57"/>
      <c r="TEW155" s="57"/>
      <c r="TEX155" s="57"/>
      <c r="TEY155" s="57"/>
      <c r="TEZ155" s="57"/>
      <c r="TFA155" s="57"/>
      <c r="TFB155" s="57"/>
      <c r="TFC155" s="57"/>
      <c r="TFD155" s="57"/>
      <c r="TFE155" s="57"/>
      <c r="TFF155" s="57"/>
      <c r="TFG155" s="57"/>
      <c r="TFH155" s="57"/>
      <c r="TFI155" s="57"/>
      <c r="TFJ155" s="57"/>
      <c r="TFK155" s="57"/>
      <c r="TFL155" s="57"/>
      <c r="TFM155" s="57"/>
      <c r="TFN155" s="57"/>
      <c r="TFO155" s="57"/>
      <c r="TFP155" s="57"/>
      <c r="TFQ155" s="57"/>
      <c r="TFR155" s="57"/>
      <c r="TFS155" s="57"/>
      <c r="TFT155" s="57"/>
      <c r="TFU155" s="57"/>
      <c r="TFV155" s="57"/>
      <c r="TFW155" s="57"/>
      <c r="TFX155" s="57"/>
      <c r="TFY155" s="57"/>
      <c r="TFZ155" s="57"/>
      <c r="TGA155" s="57"/>
      <c r="TGB155" s="57"/>
      <c r="TGC155" s="57"/>
      <c r="TGD155" s="57"/>
      <c r="TGE155" s="57"/>
      <c r="TGF155" s="57"/>
      <c r="TGG155" s="57"/>
      <c r="TGH155" s="57"/>
      <c r="TGI155" s="57"/>
      <c r="TGJ155" s="57"/>
      <c r="TGK155" s="57"/>
      <c r="TGL155" s="57"/>
      <c r="TGM155" s="57"/>
      <c r="TGN155" s="57"/>
      <c r="TGO155" s="57"/>
      <c r="TGP155" s="57"/>
      <c r="TGQ155" s="57"/>
      <c r="TGR155" s="57"/>
      <c r="TGS155" s="57"/>
      <c r="TGT155" s="57"/>
      <c r="TGU155" s="57"/>
      <c r="TGV155" s="57"/>
      <c r="TGW155" s="57"/>
      <c r="TGX155" s="57"/>
      <c r="TGY155" s="57"/>
      <c r="TGZ155" s="57"/>
      <c r="THA155" s="57"/>
      <c r="THB155" s="57"/>
      <c r="THC155" s="57"/>
      <c r="THD155" s="57"/>
      <c r="THE155" s="57"/>
      <c r="THF155" s="57"/>
      <c r="THG155" s="57"/>
      <c r="THH155" s="57"/>
      <c r="THI155" s="57"/>
      <c r="THJ155" s="57"/>
      <c r="THK155" s="57"/>
      <c r="THL155" s="57"/>
      <c r="THM155" s="57"/>
      <c r="THN155" s="57"/>
      <c r="THO155" s="57"/>
      <c r="THP155" s="57"/>
      <c r="THQ155" s="57"/>
      <c r="THR155" s="57"/>
      <c r="THS155" s="57"/>
      <c r="THT155" s="57"/>
      <c r="THU155" s="57"/>
      <c r="THV155" s="57"/>
      <c r="THW155" s="57"/>
      <c r="THX155" s="57"/>
      <c r="THY155" s="57"/>
      <c r="THZ155" s="57"/>
      <c r="TIA155" s="57"/>
      <c r="TIB155" s="57"/>
      <c r="TIC155" s="57"/>
      <c r="TID155" s="57"/>
      <c r="TIE155" s="57"/>
      <c r="TIF155" s="57"/>
      <c r="TIG155" s="57"/>
      <c r="TIH155" s="57"/>
      <c r="TII155" s="57"/>
      <c r="TIJ155" s="57"/>
      <c r="TIK155" s="57"/>
      <c r="TIL155" s="57"/>
      <c r="TIM155" s="57"/>
      <c r="TIN155" s="57"/>
      <c r="TIO155" s="57"/>
      <c r="TIP155" s="57"/>
      <c r="TIQ155" s="57"/>
      <c r="TIR155" s="57"/>
      <c r="TIS155" s="57"/>
      <c r="TIT155" s="57"/>
      <c r="TIU155" s="57"/>
      <c r="TIV155" s="57"/>
      <c r="TIW155" s="57"/>
      <c r="TIX155" s="57"/>
      <c r="TIY155" s="57"/>
      <c r="TIZ155" s="57"/>
      <c r="TJA155" s="57"/>
      <c r="TJB155" s="57"/>
      <c r="TJC155" s="57"/>
      <c r="TJD155" s="57"/>
      <c r="TJE155" s="57"/>
      <c r="TJF155" s="57"/>
      <c r="TJG155" s="57"/>
      <c r="TJH155" s="57"/>
      <c r="TJI155" s="57"/>
      <c r="TJJ155" s="57"/>
      <c r="TJK155" s="57"/>
      <c r="TJL155" s="57"/>
      <c r="TJM155" s="57"/>
      <c r="TJN155" s="57"/>
      <c r="TJO155" s="57"/>
      <c r="TJP155" s="57"/>
      <c r="TJQ155" s="57"/>
      <c r="TJR155" s="57"/>
      <c r="TJS155" s="57"/>
      <c r="TJT155" s="57"/>
      <c r="TJU155" s="57"/>
      <c r="TJV155" s="57"/>
      <c r="TJW155" s="57"/>
      <c r="TJX155" s="57"/>
      <c r="TJY155" s="57"/>
      <c r="TJZ155" s="57"/>
      <c r="TKA155" s="57"/>
      <c r="TKB155" s="57"/>
      <c r="TKC155" s="57"/>
      <c r="TKD155" s="57"/>
      <c r="TKE155" s="57"/>
      <c r="TKF155" s="57"/>
      <c r="TKG155" s="57"/>
      <c r="TKH155" s="57"/>
      <c r="TKI155" s="57"/>
      <c r="TKJ155" s="57"/>
      <c r="TKK155" s="57"/>
      <c r="TKL155" s="57"/>
      <c r="TKM155" s="57"/>
      <c r="TKN155" s="57"/>
      <c r="TKO155" s="57"/>
      <c r="TKP155" s="57"/>
      <c r="TKQ155" s="57"/>
      <c r="TKR155" s="57"/>
      <c r="TKS155" s="57"/>
      <c r="TKT155" s="57"/>
      <c r="TKU155" s="57"/>
      <c r="TKV155" s="57"/>
      <c r="TKW155" s="57"/>
      <c r="TKX155" s="57"/>
      <c r="TKY155" s="57"/>
      <c r="TKZ155" s="57"/>
      <c r="TLA155" s="57"/>
      <c r="TLB155" s="57"/>
      <c r="TLC155" s="57"/>
      <c r="TLD155" s="57"/>
      <c r="TLE155" s="57"/>
      <c r="TLF155" s="57"/>
      <c r="TLG155" s="57"/>
      <c r="TLH155" s="57"/>
      <c r="TLI155" s="57"/>
      <c r="TLJ155" s="57"/>
      <c r="TLK155" s="57"/>
      <c r="TLL155" s="57"/>
      <c r="TLM155" s="57"/>
      <c r="TLN155" s="57"/>
      <c r="TLO155" s="57"/>
      <c r="TLP155" s="57"/>
      <c r="TLQ155" s="57"/>
      <c r="TLR155" s="57"/>
      <c r="TLS155" s="57"/>
      <c r="TLT155" s="57"/>
      <c r="TLU155" s="57"/>
      <c r="TLV155" s="57"/>
      <c r="TLW155" s="57"/>
      <c r="TLX155" s="57"/>
      <c r="TLY155" s="57"/>
      <c r="TLZ155" s="57"/>
      <c r="TMA155" s="57"/>
      <c r="TMB155" s="57"/>
      <c r="TMC155" s="57"/>
      <c r="TMD155" s="57"/>
      <c r="TME155" s="57"/>
      <c r="TMF155" s="57"/>
      <c r="TMG155" s="57"/>
      <c r="TMH155" s="57"/>
      <c r="TMI155" s="57"/>
      <c r="TMJ155" s="57"/>
      <c r="TMK155" s="57"/>
      <c r="TML155" s="57"/>
      <c r="TMM155" s="57"/>
      <c r="TMN155" s="57"/>
      <c r="TMO155" s="57"/>
      <c r="TMP155" s="57"/>
      <c r="TMQ155" s="57"/>
      <c r="TMR155" s="57"/>
      <c r="TMS155" s="57"/>
      <c r="TMT155" s="57"/>
      <c r="TMU155" s="57"/>
      <c r="TMV155" s="57"/>
      <c r="TMW155" s="57"/>
      <c r="TMX155" s="57"/>
      <c r="TMY155" s="57"/>
      <c r="TMZ155" s="57"/>
      <c r="TNA155" s="57"/>
      <c r="TNB155" s="57"/>
      <c r="TNC155" s="57"/>
      <c r="TND155" s="57"/>
      <c r="TNE155" s="57"/>
      <c r="TNF155" s="57"/>
      <c r="TNG155" s="57"/>
      <c r="TNH155" s="57"/>
      <c r="TNI155" s="57"/>
      <c r="TNJ155" s="57"/>
      <c r="TNK155" s="57"/>
      <c r="TNL155" s="57"/>
      <c r="TNM155" s="57"/>
      <c r="TNN155" s="57"/>
      <c r="TNO155" s="57"/>
      <c r="TNP155" s="57"/>
      <c r="TNQ155" s="57"/>
      <c r="TNR155" s="57"/>
      <c r="TNS155" s="57"/>
      <c r="TNT155" s="57"/>
      <c r="TNU155" s="57"/>
      <c r="TNV155" s="57"/>
      <c r="TNW155" s="57"/>
      <c r="TNX155" s="57"/>
      <c r="TNY155" s="57"/>
      <c r="TNZ155" s="57"/>
      <c r="TOA155" s="57"/>
      <c r="TOB155" s="57"/>
      <c r="TOC155" s="57"/>
      <c r="TOD155" s="57"/>
      <c r="TOE155" s="57"/>
      <c r="TOF155" s="57"/>
      <c r="TOG155" s="57"/>
      <c r="TOH155" s="57"/>
      <c r="TOI155" s="57"/>
      <c r="TOJ155" s="57"/>
      <c r="TOK155" s="57"/>
      <c r="TOL155" s="57"/>
      <c r="TOM155" s="57"/>
      <c r="TON155" s="57"/>
      <c r="TOO155" s="57"/>
      <c r="TOP155" s="57"/>
      <c r="TOQ155" s="57"/>
      <c r="TOR155" s="57"/>
      <c r="TOS155" s="57"/>
      <c r="TOT155" s="57"/>
      <c r="TOU155" s="57"/>
      <c r="TOV155" s="57"/>
      <c r="TOW155" s="57"/>
      <c r="TOX155" s="57"/>
      <c r="TOY155" s="57"/>
      <c r="TOZ155" s="57"/>
      <c r="TPA155" s="57"/>
      <c r="TPB155" s="57"/>
      <c r="TPC155" s="57"/>
      <c r="TPD155" s="57"/>
      <c r="TPE155" s="57"/>
      <c r="TPF155" s="57"/>
      <c r="TPG155" s="57"/>
      <c r="TPH155" s="57"/>
      <c r="TPI155" s="57"/>
      <c r="TPJ155" s="57"/>
      <c r="TPK155" s="57"/>
      <c r="TPL155" s="57"/>
      <c r="TPM155" s="57"/>
      <c r="TPN155" s="57"/>
      <c r="TPO155" s="57"/>
      <c r="TPP155" s="57"/>
      <c r="TPQ155" s="57"/>
      <c r="TPR155" s="57"/>
      <c r="TPS155" s="57"/>
      <c r="TPT155" s="57"/>
      <c r="TPU155" s="57"/>
      <c r="TPV155" s="57"/>
      <c r="TPW155" s="57"/>
      <c r="TPX155" s="57"/>
      <c r="TPY155" s="57"/>
      <c r="TPZ155" s="57"/>
      <c r="TQA155" s="57"/>
      <c r="TQB155" s="57"/>
      <c r="TQC155" s="57"/>
      <c r="TQD155" s="57"/>
      <c r="TQE155" s="57"/>
      <c r="TQF155" s="57"/>
      <c r="TQG155" s="57"/>
      <c r="TQH155" s="57"/>
      <c r="TQI155" s="57"/>
      <c r="TQJ155" s="57"/>
      <c r="TQK155" s="57"/>
      <c r="TQL155" s="57"/>
      <c r="TQM155" s="57"/>
      <c r="TQN155" s="57"/>
      <c r="TQO155" s="57"/>
      <c r="TQP155" s="57"/>
      <c r="TQQ155" s="57"/>
      <c r="TQR155" s="57"/>
      <c r="TQS155" s="57"/>
      <c r="TQT155" s="57"/>
      <c r="TQU155" s="57"/>
      <c r="TQV155" s="57"/>
      <c r="TQW155" s="57"/>
      <c r="TQX155" s="57"/>
      <c r="TQY155" s="57"/>
      <c r="TQZ155" s="57"/>
      <c r="TRA155" s="57"/>
      <c r="TRB155" s="57"/>
      <c r="TRC155" s="57"/>
      <c r="TRD155" s="57"/>
      <c r="TRE155" s="57"/>
      <c r="TRF155" s="57"/>
      <c r="TRG155" s="57"/>
      <c r="TRH155" s="57"/>
      <c r="TRI155" s="57"/>
      <c r="TRJ155" s="57"/>
      <c r="TRK155" s="57"/>
      <c r="TRL155" s="57"/>
      <c r="TRM155" s="57"/>
      <c r="TRN155" s="57"/>
      <c r="TRO155" s="57"/>
      <c r="TRP155" s="57"/>
      <c r="TRQ155" s="57"/>
      <c r="TRR155" s="57"/>
      <c r="TRS155" s="57"/>
      <c r="TRT155" s="57"/>
      <c r="TRU155" s="57"/>
      <c r="TRV155" s="57"/>
      <c r="TRW155" s="57"/>
      <c r="TRX155" s="57"/>
      <c r="TRY155" s="57"/>
      <c r="TRZ155" s="57"/>
      <c r="TSA155" s="57"/>
      <c r="TSB155" s="57"/>
      <c r="TSC155" s="57"/>
      <c r="TSD155" s="57"/>
      <c r="TSE155" s="57"/>
      <c r="TSF155" s="57"/>
      <c r="TSG155" s="57"/>
      <c r="TSH155" s="57"/>
      <c r="TSI155" s="57"/>
      <c r="TSJ155" s="57"/>
      <c r="TSK155" s="57"/>
      <c r="TSL155" s="57"/>
      <c r="TSM155" s="57"/>
      <c r="TSN155" s="57"/>
      <c r="TSO155" s="57"/>
      <c r="TSP155" s="57"/>
      <c r="TSQ155" s="57"/>
      <c r="TSR155" s="57"/>
      <c r="TSS155" s="57"/>
      <c r="TST155" s="57"/>
      <c r="TSU155" s="57"/>
      <c r="TSV155" s="57"/>
      <c r="TSW155" s="57"/>
      <c r="TSX155" s="57"/>
      <c r="TSY155" s="57"/>
      <c r="TSZ155" s="57"/>
      <c r="TTA155" s="57"/>
      <c r="TTB155" s="57"/>
      <c r="TTC155" s="57"/>
      <c r="TTD155" s="57"/>
      <c r="TTE155" s="57"/>
      <c r="TTF155" s="57"/>
      <c r="TTG155" s="57"/>
      <c r="TTH155" s="57"/>
      <c r="TTI155" s="57"/>
      <c r="TTJ155" s="57"/>
      <c r="TTK155" s="57"/>
      <c r="TTL155" s="57"/>
      <c r="TTM155" s="57"/>
      <c r="TTN155" s="57"/>
      <c r="TTO155" s="57"/>
      <c r="TTP155" s="57"/>
      <c r="TTQ155" s="57"/>
      <c r="TTR155" s="57"/>
      <c r="TTS155" s="57"/>
      <c r="TTT155" s="57"/>
      <c r="TTU155" s="57"/>
      <c r="TTV155" s="57"/>
      <c r="TTW155" s="57"/>
      <c r="TTX155" s="57"/>
      <c r="TTY155" s="57"/>
      <c r="TTZ155" s="57"/>
      <c r="TUA155" s="57"/>
      <c r="TUB155" s="57"/>
      <c r="TUC155" s="57"/>
      <c r="TUD155" s="57"/>
      <c r="TUE155" s="57"/>
      <c r="TUF155" s="57"/>
      <c r="TUG155" s="57"/>
      <c r="TUH155" s="57"/>
      <c r="TUI155" s="57"/>
      <c r="TUJ155" s="57"/>
      <c r="TUK155" s="57"/>
      <c r="TUL155" s="57"/>
      <c r="TUM155" s="57"/>
      <c r="TUN155" s="57"/>
      <c r="TUO155" s="57"/>
      <c r="TUP155" s="57"/>
      <c r="TUQ155" s="57"/>
      <c r="TUR155" s="57"/>
      <c r="TUS155" s="57"/>
      <c r="TUT155" s="57"/>
      <c r="TUU155" s="57"/>
      <c r="TUV155" s="57"/>
      <c r="TUW155" s="57"/>
      <c r="TUX155" s="57"/>
      <c r="TUY155" s="57"/>
      <c r="TUZ155" s="57"/>
      <c r="TVA155" s="57"/>
      <c r="TVB155" s="57"/>
      <c r="TVC155" s="57"/>
      <c r="TVD155" s="57"/>
      <c r="TVE155" s="57"/>
      <c r="TVF155" s="57"/>
      <c r="TVG155" s="57"/>
      <c r="TVH155" s="57"/>
      <c r="TVI155" s="57"/>
      <c r="TVJ155" s="57"/>
      <c r="TVK155" s="57"/>
      <c r="TVL155" s="57"/>
      <c r="TVM155" s="57"/>
      <c r="TVN155" s="57"/>
      <c r="TVO155" s="57"/>
      <c r="TVP155" s="57"/>
      <c r="TVQ155" s="57"/>
      <c r="TVR155" s="57"/>
      <c r="TVS155" s="57"/>
      <c r="TVT155" s="57"/>
      <c r="TVU155" s="57"/>
      <c r="TVV155" s="57"/>
      <c r="TVW155" s="57"/>
      <c r="TVX155" s="57"/>
      <c r="TVY155" s="57"/>
      <c r="TVZ155" s="57"/>
      <c r="TWA155" s="57"/>
      <c r="TWB155" s="57"/>
      <c r="TWC155" s="57"/>
      <c r="TWD155" s="57"/>
      <c r="TWE155" s="57"/>
      <c r="TWF155" s="57"/>
      <c r="TWG155" s="57"/>
      <c r="TWH155" s="57"/>
      <c r="TWI155" s="57"/>
      <c r="TWJ155" s="57"/>
      <c r="TWK155" s="57"/>
      <c r="TWL155" s="57"/>
      <c r="TWM155" s="57"/>
      <c r="TWN155" s="57"/>
      <c r="TWO155" s="57"/>
      <c r="TWP155" s="57"/>
      <c r="TWQ155" s="57"/>
      <c r="TWR155" s="57"/>
      <c r="TWS155" s="57"/>
      <c r="TWT155" s="57"/>
      <c r="TWU155" s="57"/>
      <c r="TWV155" s="57"/>
      <c r="TWW155" s="57"/>
      <c r="TWX155" s="57"/>
      <c r="TWY155" s="57"/>
      <c r="TWZ155" s="57"/>
      <c r="TXA155" s="57"/>
      <c r="TXB155" s="57"/>
      <c r="TXC155" s="57"/>
      <c r="TXD155" s="57"/>
      <c r="TXE155" s="57"/>
      <c r="TXF155" s="57"/>
      <c r="TXG155" s="57"/>
      <c r="TXH155" s="57"/>
      <c r="TXI155" s="57"/>
      <c r="TXJ155" s="57"/>
      <c r="TXK155" s="57"/>
      <c r="TXL155" s="57"/>
      <c r="TXM155" s="57"/>
      <c r="TXN155" s="57"/>
      <c r="TXO155" s="57"/>
      <c r="TXP155" s="57"/>
      <c r="TXQ155" s="57"/>
      <c r="TXR155" s="57"/>
      <c r="TXS155" s="57"/>
      <c r="TXT155" s="57"/>
      <c r="TXU155" s="57"/>
      <c r="TXV155" s="57"/>
      <c r="TXW155" s="57"/>
      <c r="TXX155" s="57"/>
      <c r="TXY155" s="57"/>
      <c r="TXZ155" s="57"/>
      <c r="TYA155" s="57"/>
      <c r="TYB155" s="57"/>
      <c r="TYC155" s="57"/>
      <c r="TYD155" s="57"/>
      <c r="TYE155" s="57"/>
      <c r="TYF155" s="57"/>
      <c r="TYG155" s="57"/>
      <c r="TYH155" s="57"/>
      <c r="TYI155" s="57"/>
      <c r="TYJ155" s="57"/>
      <c r="TYK155" s="57"/>
      <c r="TYL155" s="57"/>
      <c r="TYM155" s="57"/>
      <c r="TYN155" s="57"/>
      <c r="TYO155" s="57"/>
      <c r="TYP155" s="57"/>
      <c r="TYQ155" s="57"/>
      <c r="TYR155" s="57"/>
      <c r="TYS155" s="57"/>
      <c r="TYT155" s="57"/>
      <c r="TYU155" s="57"/>
      <c r="TYV155" s="57"/>
      <c r="TYW155" s="57"/>
      <c r="TYX155" s="57"/>
      <c r="TYY155" s="57"/>
      <c r="TYZ155" s="57"/>
      <c r="TZA155" s="57"/>
      <c r="TZB155" s="57"/>
      <c r="TZC155" s="57"/>
      <c r="TZD155" s="57"/>
      <c r="TZE155" s="57"/>
      <c r="TZF155" s="57"/>
      <c r="TZG155" s="57"/>
      <c r="TZH155" s="57"/>
      <c r="TZI155" s="57"/>
      <c r="TZJ155" s="57"/>
      <c r="TZK155" s="57"/>
      <c r="TZL155" s="57"/>
      <c r="TZM155" s="57"/>
      <c r="TZN155" s="57"/>
      <c r="TZO155" s="57"/>
      <c r="TZP155" s="57"/>
      <c r="TZQ155" s="57"/>
      <c r="TZR155" s="57"/>
      <c r="TZS155" s="57"/>
      <c r="TZT155" s="57"/>
      <c r="TZU155" s="57"/>
      <c r="TZV155" s="57"/>
      <c r="TZW155" s="57"/>
      <c r="TZX155" s="57"/>
      <c r="TZY155" s="57"/>
      <c r="TZZ155" s="57"/>
      <c r="UAA155" s="57"/>
      <c r="UAB155" s="57"/>
      <c r="UAC155" s="57"/>
      <c r="UAD155" s="57"/>
      <c r="UAE155" s="57"/>
      <c r="UAF155" s="57"/>
      <c r="UAG155" s="57"/>
      <c r="UAH155" s="57"/>
      <c r="UAI155" s="57"/>
      <c r="UAJ155" s="57"/>
      <c r="UAK155" s="57"/>
      <c r="UAL155" s="57"/>
      <c r="UAM155" s="57"/>
      <c r="UAN155" s="57"/>
      <c r="UAO155" s="57"/>
      <c r="UAP155" s="57"/>
      <c r="UAQ155" s="57"/>
      <c r="UAR155" s="57"/>
      <c r="UAS155" s="57"/>
      <c r="UAT155" s="57"/>
      <c r="UAU155" s="57"/>
      <c r="UAV155" s="57"/>
      <c r="UAW155" s="57"/>
      <c r="UAX155" s="57"/>
      <c r="UAY155" s="57"/>
      <c r="UAZ155" s="57"/>
      <c r="UBA155" s="57"/>
      <c r="UBB155" s="57"/>
      <c r="UBC155" s="57"/>
      <c r="UBD155" s="57"/>
      <c r="UBE155" s="57"/>
      <c r="UBF155" s="57"/>
      <c r="UBG155" s="57"/>
      <c r="UBH155" s="57"/>
      <c r="UBI155" s="57"/>
      <c r="UBJ155" s="57"/>
      <c r="UBK155" s="57"/>
      <c r="UBL155" s="57"/>
      <c r="UBM155" s="57"/>
      <c r="UBN155" s="57"/>
      <c r="UBO155" s="57"/>
      <c r="UBP155" s="57"/>
      <c r="UBQ155" s="57"/>
      <c r="UBR155" s="57"/>
      <c r="UBS155" s="57"/>
      <c r="UBT155" s="57"/>
      <c r="UBU155" s="57"/>
      <c r="UBV155" s="57"/>
      <c r="UBW155" s="57"/>
      <c r="UBX155" s="57"/>
      <c r="UBY155" s="57"/>
      <c r="UBZ155" s="57"/>
      <c r="UCA155" s="57"/>
      <c r="UCB155" s="57"/>
      <c r="UCC155" s="57"/>
      <c r="UCD155" s="57"/>
      <c r="UCE155" s="57"/>
      <c r="UCF155" s="57"/>
      <c r="UCG155" s="57"/>
      <c r="UCH155" s="57"/>
      <c r="UCI155" s="57"/>
      <c r="UCJ155" s="57"/>
      <c r="UCK155" s="57"/>
      <c r="UCL155" s="57"/>
      <c r="UCM155" s="57"/>
      <c r="UCN155" s="57"/>
      <c r="UCO155" s="57"/>
      <c r="UCP155" s="57"/>
      <c r="UCQ155" s="57"/>
      <c r="UCR155" s="57"/>
      <c r="UCS155" s="57"/>
      <c r="UCT155" s="57"/>
      <c r="UCU155" s="57"/>
      <c r="UCV155" s="57"/>
      <c r="UCW155" s="57"/>
      <c r="UCX155" s="57"/>
      <c r="UCY155" s="57"/>
      <c r="UCZ155" s="57"/>
      <c r="UDA155" s="57"/>
      <c r="UDB155" s="57"/>
      <c r="UDC155" s="57"/>
      <c r="UDD155" s="57"/>
      <c r="UDE155" s="57"/>
      <c r="UDF155" s="57"/>
      <c r="UDG155" s="57"/>
      <c r="UDH155" s="57"/>
      <c r="UDI155" s="57"/>
      <c r="UDJ155" s="57"/>
      <c r="UDK155" s="57"/>
      <c r="UDL155" s="57"/>
      <c r="UDM155" s="57"/>
      <c r="UDN155" s="57"/>
      <c r="UDO155" s="57"/>
      <c r="UDP155" s="57"/>
      <c r="UDQ155" s="57"/>
      <c r="UDR155" s="57"/>
      <c r="UDS155" s="57"/>
      <c r="UDT155" s="57"/>
      <c r="UDU155" s="57"/>
      <c r="UDV155" s="57"/>
      <c r="UDW155" s="57"/>
      <c r="UDX155" s="57"/>
      <c r="UDY155" s="57"/>
      <c r="UDZ155" s="57"/>
      <c r="UEA155" s="57"/>
      <c r="UEB155" s="57"/>
      <c r="UEC155" s="57"/>
      <c r="UED155" s="57"/>
      <c r="UEE155" s="57"/>
      <c r="UEF155" s="57"/>
      <c r="UEG155" s="57"/>
      <c r="UEH155" s="57"/>
      <c r="UEI155" s="57"/>
      <c r="UEJ155" s="57"/>
      <c r="UEK155" s="57"/>
      <c r="UEL155" s="57"/>
      <c r="UEM155" s="57"/>
      <c r="UEN155" s="57"/>
      <c r="UEO155" s="57"/>
      <c r="UEP155" s="57"/>
      <c r="UEQ155" s="57"/>
      <c r="UER155" s="57"/>
      <c r="UES155" s="57"/>
      <c r="UET155" s="57"/>
      <c r="UEU155" s="57"/>
      <c r="UEV155" s="57"/>
      <c r="UEW155" s="57"/>
      <c r="UEX155" s="57"/>
      <c r="UEY155" s="57"/>
      <c r="UEZ155" s="57"/>
      <c r="UFA155" s="57"/>
      <c r="UFB155" s="57"/>
      <c r="UFC155" s="57"/>
      <c r="UFD155" s="57"/>
      <c r="UFE155" s="57"/>
      <c r="UFF155" s="57"/>
      <c r="UFG155" s="57"/>
      <c r="UFH155" s="57"/>
      <c r="UFI155" s="57"/>
      <c r="UFJ155" s="57"/>
      <c r="UFK155" s="57"/>
      <c r="UFL155" s="57"/>
      <c r="UFM155" s="57"/>
      <c r="UFN155" s="57"/>
      <c r="UFO155" s="57"/>
      <c r="UFP155" s="57"/>
      <c r="UFQ155" s="57"/>
      <c r="UFR155" s="57"/>
      <c r="UFS155" s="57"/>
      <c r="UFT155" s="57"/>
      <c r="UFU155" s="57"/>
      <c r="UFV155" s="57"/>
      <c r="UFW155" s="57"/>
      <c r="UFX155" s="57"/>
      <c r="UFY155" s="57"/>
      <c r="UFZ155" s="57"/>
      <c r="UGA155" s="57"/>
      <c r="UGB155" s="57"/>
      <c r="UGC155" s="57"/>
      <c r="UGD155" s="57"/>
      <c r="UGE155" s="57"/>
      <c r="UGF155" s="57"/>
      <c r="UGG155" s="57"/>
      <c r="UGH155" s="57"/>
      <c r="UGI155" s="57"/>
      <c r="UGJ155" s="57"/>
      <c r="UGK155" s="57"/>
      <c r="UGL155" s="57"/>
      <c r="UGM155" s="57"/>
      <c r="UGN155" s="57"/>
      <c r="UGO155" s="57"/>
      <c r="UGP155" s="57"/>
      <c r="UGQ155" s="57"/>
      <c r="UGR155" s="57"/>
      <c r="UGS155" s="57"/>
      <c r="UGT155" s="57"/>
      <c r="UGU155" s="57"/>
      <c r="UGV155" s="57"/>
      <c r="UGW155" s="57"/>
      <c r="UGX155" s="57"/>
      <c r="UGY155" s="57"/>
      <c r="UGZ155" s="57"/>
      <c r="UHA155" s="57"/>
      <c r="UHB155" s="57"/>
      <c r="UHC155" s="57"/>
      <c r="UHD155" s="57"/>
      <c r="UHE155" s="57"/>
      <c r="UHF155" s="57"/>
      <c r="UHG155" s="57"/>
      <c r="UHH155" s="57"/>
      <c r="UHI155" s="57"/>
      <c r="UHJ155" s="57"/>
      <c r="UHK155" s="57"/>
      <c r="UHL155" s="57"/>
      <c r="UHM155" s="57"/>
      <c r="UHN155" s="57"/>
      <c r="UHO155" s="57"/>
      <c r="UHP155" s="57"/>
      <c r="UHQ155" s="57"/>
      <c r="UHR155" s="57"/>
      <c r="UHS155" s="57"/>
      <c r="UHT155" s="57"/>
      <c r="UHU155" s="57"/>
      <c r="UHV155" s="57"/>
      <c r="UHW155" s="57"/>
      <c r="UHX155" s="57"/>
      <c r="UHY155" s="57"/>
      <c r="UHZ155" s="57"/>
      <c r="UIA155" s="57"/>
      <c r="UIB155" s="57"/>
      <c r="UIC155" s="57"/>
      <c r="UID155" s="57"/>
      <c r="UIE155" s="57"/>
      <c r="UIF155" s="57"/>
      <c r="UIG155" s="57"/>
      <c r="UIH155" s="57"/>
      <c r="UII155" s="57"/>
      <c r="UIJ155" s="57"/>
      <c r="UIK155" s="57"/>
      <c r="UIL155" s="57"/>
      <c r="UIM155" s="57"/>
      <c r="UIN155" s="57"/>
      <c r="UIO155" s="57"/>
      <c r="UIP155" s="57"/>
      <c r="UIQ155" s="57"/>
      <c r="UIR155" s="57"/>
      <c r="UIS155" s="57"/>
      <c r="UIT155" s="57"/>
      <c r="UIU155" s="57"/>
      <c r="UIV155" s="57"/>
      <c r="UIW155" s="57"/>
      <c r="UIX155" s="57"/>
      <c r="UIY155" s="57"/>
      <c r="UIZ155" s="57"/>
      <c r="UJA155" s="57"/>
      <c r="UJB155" s="57"/>
      <c r="UJC155" s="57"/>
      <c r="UJD155" s="57"/>
      <c r="UJE155" s="57"/>
      <c r="UJF155" s="57"/>
      <c r="UJG155" s="57"/>
      <c r="UJH155" s="57"/>
      <c r="UJI155" s="57"/>
      <c r="UJJ155" s="57"/>
      <c r="UJK155" s="57"/>
      <c r="UJL155" s="57"/>
      <c r="UJM155" s="57"/>
      <c r="UJN155" s="57"/>
      <c r="UJO155" s="57"/>
      <c r="UJP155" s="57"/>
      <c r="UJQ155" s="57"/>
      <c r="UJR155" s="57"/>
      <c r="UJS155" s="57"/>
      <c r="UJT155" s="57"/>
      <c r="UJU155" s="57"/>
      <c r="UJV155" s="57"/>
      <c r="UJW155" s="57"/>
      <c r="UJX155" s="57"/>
      <c r="UJY155" s="57"/>
      <c r="UJZ155" s="57"/>
      <c r="UKA155" s="57"/>
      <c r="UKB155" s="57"/>
      <c r="UKC155" s="57"/>
      <c r="UKD155" s="57"/>
      <c r="UKE155" s="57"/>
      <c r="UKF155" s="57"/>
      <c r="UKG155" s="57"/>
      <c r="UKH155" s="57"/>
      <c r="UKI155" s="57"/>
      <c r="UKJ155" s="57"/>
      <c r="UKK155" s="57"/>
      <c r="UKL155" s="57"/>
      <c r="UKM155" s="57"/>
      <c r="UKN155" s="57"/>
      <c r="UKO155" s="57"/>
      <c r="UKP155" s="57"/>
      <c r="UKQ155" s="57"/>
      <c r="UKR155" s="57"/>
      <c r="UKS155" s="57"/>
      <c r="UKT155" s="57"/>
      <c r="UKU155" s="57"/>
      <c r="UKV155" s="57"/>
      <c r="UKW155" s="57"/>
      <c r="UKX155" s="57"/>
      <c r="UKY155" s="57"/>
      <c r="UKZ155" s="57"/>
      <c r="ULA155" s="57"/>
      <c r="ULB155" s="57"/>
      <c r="ULC155" s="57"/>
      <c r="ULD155" s="57"/>
      <c r="ULE155" s="57"/>
      <c r="ULF155" s="57"/>
      <c r="ULG155" s="57"/>
      <c r="ULH155" s="57"/>
      <c r="ULI155" s="57"/>
      <c r="ULJ155" s="57"/>
      <c r="ULK155" s="57"/>
      <c r="ULL155" s="57"/>
      <c r="ULM155" s="57"/>
      <c r="ULN155" s="57"/>
      <c r="ULO155" s="57"/>
      <c r="ULP155" s="57"/>
      <c r="ULQ155" s="57"/>
      <c r="ULR155" s="57"/>
      <c r="ULS155" s="57"/>
      <c r="ULT155" s="57"/>
      <c r="ULU155" s="57"/>
      <c r="ULV155" s="57"/>
      <c r="ULW155" s="57"/>
      <c r="ULX155" s="57"/>
      <c r="ULY155" s="57"/>
      <c r="ULZ155" s="57"/>
      <c r="UMA155" s="57"/>
      <c r="UMB155" s="57"/>
      <c r="UMC155" s="57"/>
      <c r="UMD155" s="57"/>
      <c r="UME155" s="57"/>
      <c r="UMF155" s="57"/>
      <c r="UMG155" s="57"/>
      <c r="UMH155" s="57"/>
      <c r="UMI155" s="57"/>
      <c r="UMJ155" s="57"/>
      <c r="UMK155" s="57"/>
      <c r="UML155" s="57"/>
      <c r="UMM155" s="57"/>
      <c r="UMN155" s="57"/>
      <c r="UMO155" s="57"/>
      <c r="UMP155" s="57"/>
      <c r="UMQ155" s="57"/>
      <c r="UMR155" s="57"/>
      <c r="UMS155" s="57"/>
      <c r="UMT155" s="57"/>
      <c r="UMU155" s="57"/>
      <c r="UMV155" s="57"/>
      <c r="UMW155" s="57"/>
      <c r="UMX155" s="57"/>
      <c r="UMY155" s="57"/>
      <c r="UMZ155" s="57"/>
      <c r="UNA155" s="57"/>
      <c r="UNB155" s="57"/>
      <c r="UNC155" s="57"/>
      <c r="UND155" s="57"/>
      <c r="UNE155" s="57"/>
      <c r="UNF155" s="57"/>
      <c r="UNG155" s="57"/>
      <c r="UNH155" s="57"/>
      <c r="UNI155" s="57"/>
      <c r="UNJ155" s="57"/>
      <c r="UNK155" s="57"/>
      <c r="UNL155" s="57"/>
      <c r="UNM155" s="57"/>
      <c r="UNN155" s="57"/>
      <c r="UNO155" s="57"/>
      <c r="UNP155" s="57"/>
      <c r="UNQ155" s="57"/>
      <c r="UNR155" s="57"/>
      <c r="UNS155" s="57"/>
      <c r="UNT155" s="57"/>
      <c r="UNU155" s="57"/>
      <c r="UNV155" s="57"/>
      <c r="UNW155" s="57"/>
      <c r="UNX155" s="57"/>
      <c r="UNY155" s="57"/>
      <c r="UNZ155" s="57"/>
      <c r="UOA155" s="57"/>
      <c r="UOB155" s="57"/>
      <c r="UOC155" s="57"/>
      <c r="UOD155" s="57"/>
      <c r="UOE155" s="57"/>
      <c r="UOF155" s="57"/>
      <c r="UOG155" s="57"/>
      <c r="UOH155" s="57"/>
      <c r="UOI155" s="57"/>
      <c r="UOJ155" s="57"/>
      <c r="UOK155" s="57"/>
      <c r="UOL155" s="57"/>
      <c r="UOM155" s="57"/>
      <c r="UON155" s="57"/>
      <c r="UOO155" s="57"/>
      <c r="UOP155" s="57"/>
      <c r="UOQ155" s="57"/>
      <c r="UOR155" s="57"/>
      <c r="UOS155" s="57"/>
      <c r="UOT155" s="57"/>
      <c r="UOU155" s="57"/>
      <c r="UOV155" s="57"/>
      <c r="UOW155" s="57"/>
      <c r="UOX155" s="57"/>
      <c r="UOY155" s="57"/>
      <c r="UOZ155" s="57"/>
      <c r="UPA155" s="57"/>
      <c r="UPB155" s="57"/>
      <c r="UPC155" s="57"/>
      <c r="UPD155" s="57"/>
      <c r="UPE155" s="57"/>
      <c r="UPF155" s="57"/>
      <c r="UPG155" s="57"/>
      <c r="UPH155" s="57"/>
      <c r="UPI155" s="57"/>
      <c r="UPJ155" s="57"/>
      <c r="UPK155" s="57"/>
      <c r="UPL155" s="57"/>
      <c r="UPM155" s="57"/>
      <c r="UPN155" s="57"/>
      <c r="UPO155" s="57"/>
      <c r="UPP155" s="57"/>
      <c r="UPQ155" s="57"/>
      <c r="UPR155" s="57"/>
      <c r="UPS155" s="57"/>
      <c r="UPT155" s="57"/>
      <c r="UPU155" s="57"/>
      <c r="UPV155" s="57"/>
      <c r="UPW155" s="57"/>
      <c r="UPX155" s="57"/>
      <c r="UPY155" s="57"/>
      <c r="UPZ155" s="57"/>
      <c r="UQA155" s="57"/>
      <c r="UQB155" s="57"/>
      <c r="UQC155" s="57"/>
      <c r="UQD155" s="57"/>
      <c r="UQE155" s="57"/>
      <c r="UQF155" s="57"/>
      <c r="UQG155" s="57"/>
      <c r="UQH155" s="57"/>
      <c r="UQI155" s="57"/>
      <c r="UQJ155" s="57"/>
      <c r="UQK155" s="57"/>
      <c r="UQL155" s="57"/>
      <c r="UQM155" s="57"/>
      <c r="UQN155" s="57"/>
      <c r="UQO155" s="57"/>
      <c r="UQP155" s="57"/>
      <c r="UQQ155" s="57"/>
      <c r="UQR155" s="57"/>
      <c r="UQS155" s="57"/>
      <c r="UQT155" s="57"/>
      <c r="UQU155" s="57"/>
      <c r="UQV155" s="57"/>
      <c r="UQW155" s="57"/>
      <c r="UQX155" s="57"/>
      <c r="UQY155" s="57"/>
      <c r="UQZ155" s="57"/>
      <c r="URA155" s="57"/>
      <c r="URB155" s="57"/>
      <c r="URC155" s="57"/>
      <c r="URD155" s="57"/>
      <c r="URE155" s="57"/>
      <c r="URF155" s="57"/>
      <c r="URG155" s="57"/>
      <c r="URH155" s="57"/>
      <c r="URI155" s="57"/>
      <c r="URJ155" s="57"/>
      <c r="URK155" s="57"/>
      <c r="URL155" s="57"/>
      <c r="URM155" s="57"/>
      <c r="URN155" s="57"/>
      <c r="URO155" s="57"/>
      <c r="URP155" s="57"/>
      <c r="URQ155" s="57"/>
      <c r="URR155" s="57"/>
      <c r="URS155" s="57"/>
      <c r="URT155" s="57"/>
      <c r="URU155" s="57"/>
      <c r="URV155" s="57"/>
      <c r="URW155" s="57"/>
      <c r="URX155" s="57"/>
      <c r="URY155" s="57"/>
      <c r="URZ155" s="57"/>
      <c r="USA155" s="57"/>
      <c r="USB155" s="57"/>
      <c r="USC155" s="57"/>
      <c r="USD155" s="57"/>
      <c r="USE155" s="57"/>
      <c r="USF155" s="57"/>
      <c r="USG155" s="57"/>
      <c r="USH155" s="57"/>
      <c r="USI155" s="57"/>
      <c r="USJ155" s="57"/>
      <c r="USK155" s="57"/>
      <c r="USL155" s="57"/>
      <c r="USM155" s="57"/>
      <c r="USN155" s="57"/>
      <c r="USO155" s="57"/>
      <c r="USP155" s="57"/>
      <c r="USQ155" s="57"/>
      <c r="USR155" s="57"/>
      <c r="USS155" s="57"/>
      <c r="UST155" s="57"/>
      <c r="USU155" s="57"/>
      <c r="USV155" s="57"/>
      <c r="USW155" s="57"/>
      <c r="USX155" s="57"/>
      <c r="USY155" s="57"/>
      <c r="USZ155" s="57"/>
      <c r="UTA155" s="57"/>
      <c r="UTB155" s="57"/>
      <c r="UTC155" s="57"/>
      <c r="UTD155" s="57"/>
      <c r="UTE155" s="57"/>
      <c r="UTF155" s="57"/>
      <c r="UTG155" s="57"/>
      <c r="UTH155" s="57"/>
      <c r="UTI155" s="57"/>
      <c r="UTJ155" s="57"/>
      <c r="UTK155" s="57"/>
      <c r="UTL155" s="57"/>
      <c r="UTM155" s="57"/>
      <c r="UTN155" s="57"/>
      <c r="UTO155" s="57"/>
      <c r="UTP155" s="57"/>
      <c r="UTQ155" s="57"/>
      <c r="UTR155" s="57"/>
      <c r="UTS155" s="57"/>
      <c r="UTT155" s="57"/>
      <c r="UTU155" s="57"/>
      <c r="UTV155" s="57"/>
      <c r="UTW155" s="57"/>
      <c r="UTX155" s="57"/>
      <c r="UTY155" s="57"/>
      <c r="UTZ155" s="57"/>
      <c r="UUA155" s="57"/>
      <c r="UUB155" s="57"/>
      <c r="UUC155" s="57"/>
      <c r="UUD155" s="57"/>
      <c r="UUE155" s="57"/>
      <c r="UUF155" s="57"/>
      <c r="UUG155" s="57"/>
      <c r="UUH155" s="57"/>
      <c r="UUI155" s="57"/>
      <c r="UUJ155" s="57"/>
      <c r="UUK155" s="57"/>
      <c r="UUL155" s="57"/>
      <c r="UUM155" s="57"/>
      <c r="UUN155" s="57"/>
      <c r="UUO155" s="57"/>
      <c r="UUP155" s="57"/>
      <c r="UUQ155" s="57"/>
      <c r="UUR155" s="57"/>
      <c r="UUS155" s="57"/>
      <c r="UUT155" s="57"/>
      <c r="UUU155" s="57"/>
      <c r="UUV155" s="57"/>
      <c r="UUW155" s="57"/>
      <c r="UUX155" s="57"/>
      <c r="UUY155" s="57"/>
      <c r="UUZ155" s="57"/>
      <c r="UVA155" s="57"/>
      <c r="UVB155" s="57"/>
      <c r="UVC155" s="57"/>
      <c r="UVD155" s="57"/>
      <c r="UVE155" s="57"/>
      <c r="UVF155" s="57"/>
      <c r="UVG155" s="57"/>
      <c r="UVH155" s="57"/>
      <c r="UVI155" s="57"/>
      <c r="UVJ155" s="57"/>
      <c r="UVK155" s="57"/>
      <c r="UVL155" s="57"/>
      <c r="UVM155" s="57"/>
      <c r="UVN155" s="57"/>
      <c r="UVO155" s="57"/>
      <c r="UVP155" s="57"/>
      <c r="UVQ155" s="57"/>
      <c r="UVR155" s="57"/>
      <c r="UVS155" s="57"/>
      <c r="UVT155" s="57"/>
      <c r="UVU155" s="57"/>
      <c r="UVV155" s="57"/>
      <c r="UVW155" s="57"/>
      <c r="UVX155" s="57"/>
      <c r="UVY155" s="57"/>
      <c r="UVZ155" s="57"/>
      <c r="UWA155" s="57"/>
      <c r="UWB155" s="57"/>
      <c r="UWC155" s="57"/>
      <c r="UWD155" s="57"/>
      <c r="UWE155" s="57"/>
      <c r="UWF155" s="57"/>
      <c r="UWG155" s="57"/>
      <c r="UWH155" s="57"/>
      <c r="UWI155" s="57"/>
      <c r="UWJ155" s="57"/>
      <c r="UWK155" s="57"/>
      <c r="UWL155" s="57"/>
      <c r="UWM155" s="57"/>
      <c r="UWN155" s="57"/>
      <c r="UWO155" s="57"/>
      <c r="UWP155" s="57"/>
      <c r="UWQ155" s="57"/>
      <c r="UWR155" s="57"/>
      <c r="UWS155" s="57"/>
      <c r="UWT155" s="57"/>
      <c r="UWU155" s="57"/>
      <c r="UWV155" s="57"/>
      <c r="UWW155" s="57"/>
      <c r="UWX155" s="57"/>
      <c r="UWY155" s="57"/>
      <c r="UWZ155" s="57"/>
      <c r="UXA155" s="57"/>
      <c r="UXB155" s="57"/>
      <c r="UXC155" s="57"/>
      <c r="UXD155" s="57"/>
      <c r="UXE155" s="57"/>
      <c r="UXF155" s="57"/>
      <c r="UXG155" s="57"/>
      <c r="UXH155" s="57"/>
      <c r="UXI155" s="57"/>
      <c r="UXJ155" s="57"/>
      <c r="UXK155" s="57"/>
      <c r="UXL155" s="57"/>
      <c r="UXM155" s="57"/>
      <c r="UXN155" s="57"/>
      <c r="UXO155" s="57"/>
      <c r="UXP155" s="57"/>
      <c r="UXQ155" s="57"/>
      <c r="UXR155" s="57"/>
      <c r="UXS155" s="57"/>
      <c r="UXT155" s="57"/>
      <c r="UXU155" s="57"/>
      <c r="UXV155" s="57"/>
      <c r="UXW155" s="57"/>
      <c r="UXX155" s="57"/>
      <c r="UXY155" s="57"/>
      <c r="UXZ155" s="57"/>
      <c r="UYA155" s="57"/>
      <c r="UYB155" s="57"/>
      <c r="UYC155" s="57"/>
      <c r="UYD155" s="57"/>
      <c r="UYE155" s="57"/>
      <c r="UYF155" s="57"/>
      <c r="UYG155" s="57"/>
      <c r="UYH155" s="57"/>
      <c r="UYI155" s="57"/>
      <c r="UYJ155" s="57"/>
      <c r="UYK155" s="57"/>
      <c r="UYL155" s="57"/>
      <c r="UYM155" s="57"/>
      <c r="UYN155" s="57"/>
      <c r="UYO155" s="57"/>
      <c r="UYP155" s="57"/>
      <c r="UYQ155" s="57"/>
      <c r="UYR155" s="57"/>
      <c r="UYS155" s="57"/>
      <c r="UYT155" s="57"/>
      <c r="UYU155" s="57"/>
      <c r="UYV155" s="57"/>
      <c r="UYW155" s="57"/>
      <c r="UYX155" s="57"/>
      <c r="UYY155" s="57"/>
      <c r="UYZ155" s="57"/>
      <c r="UZA155" s="57"/>
      <c r="UZB155" s="57"/>
      <c r="UZC155" s="57"/>
      <c r="UZD155" s="57"/>
      <c r="UZE155" s="57"/>
      <c r="UZF155" s="57"/>
      <c r="UZG155" s="57"/>
      <c r="UZH155" s="57"/>
      <c r="UZI155" s="57"/>
      <c r="UZJ155" s="57"/>
      <c r="UZK155" s="57"/>
      <c r="UZL155" s="57"/>
      <c r="UZM155" s="57"/>
      <c r="UZN155" s="57"/>
      <c r="UZO155" s="57"/>
      <c r="UZP155" s="57"/>
      <c r="UZQ155" s="57"/>
      <c r="UZR155" s="57"/>
      <c r="UZS155" s="57"/>
      <c r="UZT155" s="57"/>
      <c r="UZU155" s="57"/>
      <c r="UZV155" s="57"/>
      <c r="UZW155" s="57"/>
      <c r="UZX155" s="57"/>
      <c r="UZY155" s="57"/>
      <c r="UZZ155" s="57"/>
      <c r="VAA155" s="57"/>
      <c r="VAB155" s="57"/>
      <c r="VAC155" s="57"/>
      <c r="VAD155" s="57"/>
      <c r="VAE155" s="57"/>
      <c r="VAF155" s="57"/>
      <c r="VAG155" s="57"/>
      <c r="VAH155" s="57"/>
      <c r="VAI155" s="57"/>
      <c r="VAJ155" s="57"/>
      <c r="VAK155" s="57"/>
      <c r="VAL155" s="57"/>
      <c r="VAM155" s="57"/>
      <c r="VAN155" s="57"/>
      <c r="VAO155" s="57"/>
      <c r="VAP155" s="57"/>
      <c r="VAQ155" s="57"/>
      <c r="VAR155" s="57"/>
      <c r="VAS155" s="57"/>
      <c r="VAT155" s="57"/>
      <c r="VAU155" s="57"/>
      <c r="VAV155" s="57"/>
      <c r="VAW155" s="57"/>
      <c r="VAX155" s="57"/>
      <c r="VAY155" s="57"/>
      <c r="VAZ155" s="57"/>
      <c r="VBA155" s="57"/>
      <c r="VBB155" s="57"/>
      <c r="VBC155" s="57"/>
      <c r="VBD155" s="57"/>
      <c r="VBE155" s="57"/>
      <c r="VBF155" s="57"/>
      <c r="VBG155" s="57"/>
      <c r="VBH155" s="57"/>
      <c r="VBI155" s="57"/>
      <c r="VBJ155" s="57"/>
      <c r="VBK155" s="57"/>
      <c r="VBL155" s="57"/>
      <c r="VBM155" s="57"/>
      <c r="VBN155" s="57"/>
      <c r="VBO155" s="57"/>
      <c r="VBP155" s="57"/>
      <c r="VBQ155" s="57"/>
      <c r="VBR155" s="57"/>
      <c r="VBS155" s="57"/>
      <c r="VBT155" s="57"/>
      <c r="VBU155" s="57"/>
      <c r="VBV155" s="57"/>
      <c r="VBW155" s="57"/>
      <c r="VBX155" s="57"/>
      <c r="VBY155" s="57"/>
      <c r="VBZ155" s="57"/>
      <c r="VCA155" s="57"/>
      <c r="VCB155" s="57"/>
      <c r="VCC155" s="57"/>
      <c r="VCD155" s="57"/>
      <c r="VCE155" s="57"/>
      <c r="VCF155" s="57"/>
      <c r="VCG155" s="57"/>
      <c r="VCH155" s="57"/>
      <c r="VCI155" s="57"/>
      <c r="VCJ155" s="57"/>
      <c r="VCK155" s="57"/>
      <c r="VCL155" s="57"/>
      <c r="VCM155" s="57"/>
      <c r="VCN155" s="57"/>
      <c r="VCO155" s="57"/>
      <c r="VCP155" s="57"/>
      <c r="VCQ155" s="57"/>
      <c r="VCR155" s="57"/>
      <c r="VCS155" s="57"/>
      <c r="VCT155" s="57"/>
      <c r="VCU155" s="57"/>
      <c r="VCV155" s="57"/>
      <c r="VCW155" s="57"/>
      <c r="VCX155" s="57"/>
      <c r="VCY155" s="57"/>
      <c r="VCZ155" s="57"/>
      <c r="VDA155" s="57"/>
      <c r="VDB155" s="57"/>
      <c r="VDC155" s="57"/>
      <c r="VDD155" s="57"/>
      <c r="VDE155" s="57"/>
      <c r="VDF155" s="57"/>
      <c r="VDG155" s="57"/>
      <c r="VDH155" s="57"/>
      <c r="VDI155" s="57"/>
      <c r="VDJ155" s="57"/>
      <c r="VDK155" s="57"/>
      <c r="VDL155" s="57"/>
      <c r="VDM155" s="57"/>
      <c r="VDN155" s="57"/>
      <c r="VDO155" s="57"/>
      <c r="VDP155" s="57"/>
      <c r="VDQ155" s="57"/>
      <c r="VDR155" s="57"/>
      <c r="VDS155" s="57"/>
      <c r="VDT155" s="57"/>
      <c r="VDU155" s="57"/>
      <c r="VDV155" s="57"/>
      <c r="VDW155" s="57"/>
      <c r="VDX155" s="57"/>
      <c r="VDY155" s="57"/>
      <c r="VDZ155" s="57"/>
      <c r="VEA155" s="57"/>
      <c r="VEB155" s="57"/>
      <c r="VEC155" s="57"/>
      <c r="VED155" s="57"/>
      <c r="VEE155" s="57"/>
      <c r="VEF155" s="57"/>
      <c r="VEG155" s="57"/>
      <c r="VEH155" s="57"/>
      <c r="VEI155" s="57"/>
      <c r="VEJ155" s="57"/>
      <c r="VEK155" s="57"/>
      <c r="VEL155" s="57"/>
      <c r="VEM155" s="57"/>
      <c r="VEN155" s="57"/>
      <c r="VEO155" s="57"/>
      <c r="VEP155" s="57"/>
      <c r="VEQ155" s="57"/>
      <c r="VER155" s="57"/>
      <c r="VES155" s="57"/>
      <c r="VET155" s="57"/>
      <c r="VEU155" s="57"/>
      <c r="VEV155" s="57"/>
      <c r="VEW155" s="57"/>
      <c r="VEX155" s="57"/>
      <c r="VEY155" s="57"/>
      <c r="VEZ155" s="57"/>
      <c r="VFA155" s="57"/>
      <c r="VFB155" s="57"/>
      <c r="VFC155" s="57"/>
      <c r="VFD155" s="57"/>
      <c r="VFE155" s="57"/>
      <c r="VFF155" s="57"/>
      <c r="VFG155" s="57"/>
      <c r="VFH155" s="57"/>
      <c r="VFI155" s="57"/>
      <c r="VFJ155" s="57"/>
      <c r="VFK155" s="57"/>
      <c r="VFL155" s="57"/>
      <c r="VFM155" s="57"/>
      <c r="VFN155" s="57"/>
      <c r="VFO155" s="57"/>
      <c r="VFP155" s="57"/>
      <c r="VFQ155" s="57"/>
      <c r="VFR155" s="57"/>
      <c r="VFS155" s="57"/>
      <c r="VFT155" s="57"/>
      <c r="VFU155" s="57"/>
      <c r="VFV155" s="57"/>
      <c r="VFW155" s="57"/>
      <c r="VFX155" s="57"/>
      <c r="VFY155" s="57"/>
      <c r="VFZ155" s="57"/>
      <c r="VGA155" s="57"/>
      <c r="VGB155" s="57"/>
      <c r="VGC155" s="57"/>
      <c r="VGD155" s="57"/>
      <c r="VGE155" s="57"/>
      <c r="VGF155" s="57"/>
      <c r="VGG155" s="57"/>
      <c r="VGH155" s="57"/>
      <c r="VGI155" s="57"/>
      <c r="VGJ155" s="57"/>
      <c r="VGK155" s="57"/>
      <c r="VGL155" s="57"/>
      <c r="VGM155" s="57"/>
      <c r="VGN155" s="57"/>
      <c r="VGO155" s="57"/>
      <c r="VGP155" s="57"/>
      <c r="VGQ155" s="57"/>
      <c r="VGR155" s="57"/>
      <c r="VGS155" s="57"/>
      <c r="VGT155" s="57"/>
      <c r="VGU155" s="57"/>
      <c r="VGV155" s="57"/>
      <c r="VGW155" s="57"/>
      <c r="VGX155" s="57"/>
      <c r="VGY155" s="57"/>
      <c r="VGZ155" s="57"/>
      <c r="VHA155" s="57"/>
      <c r="VHB155" s="57"/>
      <c r="VHC155" s="57"/>
      <c r="VHD155" s="57"/>
      <c r="VHE155" s="57"/>
      <c r="VHF155" s="57"/>
      <c r="VHG155" s="57"/>
      <c r="VHH155" s="57"/>
      <c r="VHI155" s="57"/>
      <c r="VHJ155" s="57"/>
      <c r="VHK155" s="57"/>
      <c r="VHL155" s="57"/>
      <c r="VHM155" s="57"/>
      <c r="VHN155" s="57"/>
      <c r="VHO155" s="57"/>
      <c r="VHP155" s="57"/>
      <c r="VHQ155" s="57"/>
      <c r="VHR155" s="57"/>
      <c r="VHS155" s="57"/>
      <c r="VHT155" s="57"/>
      <c r="VHU155" s="57"/>
      <c r="VHV155" s="57"/>
      <c r="VHW155" s="57"/>
      <c r="VHX155" s="57"/>
      <c r="VHY155" s="57"/>
      <c r="VHZ155" s="57"/>
      <c r="VIA155" s="57"/>
      <c r="VIB155" s="57"/>
      <c r="VIC155" s="57"/>
      <c r="VID155" s="57"/>
      <c r="VIE155" s="57"/>
      <c r="VIF155" s="57"/>
      <c r="VIG155" s="57"/>
      <c r="VIH155" s="57"/>
      <c r="VII155" s="57"/>
      <c r="VIJ155" s="57"/>
      <c r="VIK155" s="57"/>
      <c r="VIL155" s="57"/>
      <c r="VIM155" s="57"/>
      <c r="VIN155" s="57"/>
      <c r="VIO155" s="57"/>
      <c r="VIP155" s="57"/>
      <c r="VIQ155" s="57"/>
      <c r="VIR155" s="57"/>
      <c r="VIS155" s="57"/>
      <c r="VIT155" s="57"/>
      <c r="VIU155" s="57"/>
      <c r="VIV155" s="57"/>
      <c r="VIW155" s="57"/>
      <c r="VIX155" s="57"/>
      <c r="VIY155" s="57"/>
      <c r="VIZ155" s="57"/>
      <c r="VJA155" s="57"/>
      <c r="VJB155" s="57"/>
      <c r="VJC155" s="57"/>
      <c r="VJD155" s="57"/>
      <c r="VJE155" s="57"/>
      <c r="VJF155" s="57"/>
      <c r="VJG155" s="57"/>
      <c r="VJH155" s="57"/>
      <c r="VJI155" s="57"/>
      <c r="VJJ155" s="57"/>
      <c r="VJK155" s="57"/>
      <c r="VJL155" s="57"/>
      <c r="VJM155" s="57"/>
      <c r="VJN155" s="57"/>
      <c r="VJO155" s="57"/>
      <c r="VJP155" s="57"/>
      <c r="VJQ155" s="57"/>
      <c r="VJR155" s="57"/>
      <c r="VJS155" s="57"/>
      <c r="VJT155" s="57"/>
      <c r="VJU155" s="57"/>
      <c r="VJV155" s="57"/>
      <c r="VJW155" s="57"/>
      <c r="VJX155" s="57"/>
      <c r="VJY155" s="57"/>
      <c r="VJZ155" s="57"/>
      <c r="VKA155" s="57"/>
      <c r="VKB155" s="57"/>
      <c r="VKC155" s="57"/>
      <c r="VKD155" s="57"/>
      <c r="VKE155" s="57"/>
      <c r="VKF155" s="57"/>
      <c r="VKG155" s="57"/>
      <c r="VKH155" s="57"/>
      <c r="VKI155" s="57"/>
      <c r="VKJ155" s="57"/>
      <c r="VKK155" s="57"/>
      <c r="VKL155" s="57"/>
      <c r="VKM155" s="57"/>
      <c r="VKN155" s="57"/>
      <c r="VKO155" s="57"/>
      <c r="VKP155" s="57"/>
      <c r="VKQ155" s="57"/>
      <c r="VKR155" s="57"/>
      <c r="VKS155" s="57"/>
      <c r="VKT155" s="57"/>
      <c r="VKU155" s="57"/>
      <c r="VKV155" s="57"/>
      <c r="VKW155" s="57"/>
      <c r="VKX155" s="57"/>
      <c r="VKY155" s="57"/>
      <c r="VKZ155" s="57"/>
      <c r="VLA155" s="57"/>
      <c r="VLB155" s="57"/>
      <c r="VLC155" s="57"/>
      <c r="VLD155" s="57"/>
      <c r="VLE155" s="57"/>
      <c r="VLF155" s="57"/>
      <c r="VLG155" s="57"/>
      <c r="VLH155" s="57"/>
      <c r="VLI155" s="57"/>
      <c r="VLJ155" s="57"/>
      <c r="VLK155" s="57"/>
      <c r="VLL155" s="57"/>
      <c r="VLM155" s="57"/>
      <c r="VLN155" s="57"/>
      <c r="VLO155" s="57"/>
      <c r="VLP155" s="57"/>
      <c r="VLQ155" s="57"/>
      <c r="VLR155" s="57"/>
      <c r="VLS155" s="57"/>
      <c r="VLT155" s="57"/>
      <c r="VLU155" s="57"/>
      <c r="VLV155" s="57"/>
      <c r="VLW155" s="57"/>
      <c r="VLX155" s="57"/>
      <c r="VLY155" s="57"/>
      <c r="VLZ155" s="57"/>
      <c r="VMA155" s="57"/>
      <c r="VMB155" s="57"/>
      <c r="VMC155" s="57"/>
      <c r="VMD155" s="57"/>
      <c r="VME155" s="57"/>
      <c r="VMF155" s="57"/>
      <c r="VMG155" s="57"/>
      <c r="VMH155" s="57"/>
      <c r="VMI155" s="57"/>
      <c r="VMJ155" s="57"/>
      <c r="VMK155" s="57"/>
      <c r="VML155" s="57"/>
      <c r="VMM155" s="57"/>
      <c r="VMN155" s="57"/>
      <c r="VMO155" s="57"/>
      <c r="VMP155" s="57"/>
      <c r="VMQ155" s="57"/>
      <c r="VMR155" s="57"/>
      <c r="VMS155" s="57"/>
      <c r="VMT155" s="57"/>
      <c r="VMU155" s="57"/>
      <c r="VMV155" s="57"/>
      <c r="VMW155" s="57"/>
      <c r="VMX155" s="57"/>
      <c r="VMY155" s="57"/>
      <c r="VMZ155" s="57"/>
      <c r="VNA155" s="57"/>
      <c r="VNB155" s="57"/>
      <c r="VNC155" s="57"/>
      <c r="VND155" s="57"/>
      <c r="VNE155" s="57"/>
      <c r="VNF155" s="57"/>
      <c r="VNG155" s="57"/>
      <c r="VNH155" s="57"/>
      <c r="VNI155" s="57"/>
      <c r="VNJ155" s="57"/>
      <c r="VNK155" s="57"/>
      <c r="VNL155" s="57"/>
      <c r="VNM155" s="57"/>
      <c r="VNN155" s="57"/>
      <c r="VNO155" s="57"/>
      <c r="VNP155" s="57"/>
      <c r="VNQ155" s="57"/>
      <c r="VNR155" s="57"/>
      <c r="VNS155" s="57"/>
      <c r="VNT155" s="57"/>
      <c r="VNU155" s="57"/>
      <c r="VNV155" s="57"/>
      <c r="VNW155" s="57"/>
      <c r="VNX155" s="57"/>
      <c r="VNY155" s="57"/>
      <c r="VNZ155" s="57"/>
      <c r="VOA155" s="57"/>
      <c r="VOB155" s="57"/>
      <c r="VOC155" s="57"/>
      <c r="VOD155" s="57"/>
      <c r="VOE155" s="57"/>
      <c r="VOF155" s="57"/>
      <c r="VOG155" s="57"/>
      <c r="VOH155" s="57"/>
      <c r="VOI155" s="57"/>
      <c r="VOJ155" s="57"/>
      <c r="VOK155" s="57"/>
      <c r="VOL155" s="57"/>
      <c r="VOM155" s="57"/>
      <c r="VON155" s="57"/>
      <c r="VOO155" s="57"/>
      <c r="VOP155" s="57"/>
      <c r="VOQ155" s="57"/>
      <c r="VOR155" s="57"/>
      <c r="VOS155" s="57"/>
      <c r="VOT155" s="57"/>
      <c r="VOU155" s="57"/>
      <c r="VOV155" s="57"/>
      <c r="VOW155" s="57"/>
      <c r="VOX155" s="57"/>
      <c r="VOY155" s="57"/>
      <c r="VOZ155" s="57"/>
      <c r="VPA155" s="57"/>
      <c r="VPB155" s="57"/>
      <c r="VPC155" s="57"/>
      <c r="VPD155" s="57"/>
      <c r="VPE155" s="57"/>
      <c r="VPF155" s="57"/>
      <c r="VPG155" s="57"/>
      <c r="VPH155" s="57"/>
      <c r="VPI155" s="57"/>
      <c r="VPJ155" s="57"/>
      <c r="VPK155" s="57"/>
      <c r="VPL155" s="57"/>
      <c r="VPM155" s="57"/>
      <c r="VPN155" s="57"/>
      <c r="VPO155" s="57"/>
      <c r="VPP155" s="57"/>
      <c r="VPQ155" s="57"/>
      <c r="VPR155" s="57"/>
      <c r="VPS155" s="57"/>
      <c r="VPT155" s="57"/>
      <c r="VPU155" s="57"/>
      <c r="VPV155" s="57"/>
      <c r="VPW155" s="57"/>
      <c r="VPX155" s="57"/>
      <c r="VPY155" s="57"/>
      <c r="VPZ155" s="57"/>
      <c r="VQA155" s="57"/>
      <c r="VQB155" s="57"/>
      <c r="VQC155" s="57"/>
      <c r="VQD155" s="57"/>
      <c r="VQE155" s="57"/>
      <c r="VQF155" s="57"/>
      <c r="VQG155" s="57"/>
      <c r="VQH155" s="57"/>
      <c r="VQI155" s="57"/>
      <c r="VQJ155" s="57"/>
      <c r="VQK155" s="57"/>
      <c r="VQL155" s="57"/>
      <c r="VQM155" s="57"/>
      <c r="VQN155" s="57"/>
      <c r="VQO155" s="57"/>
      <c r="VQP155" s="57"/>
      <c r="VQQ155" s="57"/>
      <c r="VQR155" s="57"/>
      <c r="VQS155" s="57"/>
      <c r="VQT155" s="57"/>
      <c r="VQU155" s="57"/>
      <c r="VQV155" s="57"/>
      <c r="VQW155" s="57"/>
      <c r="VQX155" s="57"/>
      <c r="VQY155" s="57"/>
      <c r="VQZ155" s="57"/>
      <c r="VRA155" s="57"/>
      <c r="VRB155" s="57"/>
      <c r="VRC155" s="57"/>
      <c r="VRD155" s="57"/>
      <c r="VRE155" s="57"/>
      <c r="VRF155" s="57"/>
      <c r="VRG155" s="57"/>
      <c r="VRH155" s="57"/>
      <c r="VRI155" s="57"/>
      <c r="VRJ155" s="57"/>
      <c r="VRK155" s="57"/>
      <c r="VRL155" s="57"/>
      <c r="VRM155" s="57"/>
      <c r="VRN155" s="57"/>
      <c r="VRO155" s="57"/>
      <c r="VRP155" s="57"/>
      <c r="VRQ155" s="57"/>
      <c r="VRR155" s="57"/>
      <c r="VRS155" s="57"/>
      <c r="VRT155" s="57"/>
      <c r="VRU155" s="57"/>
      <c r="VRV155" s="57"/>
      <c r="VRW155" s="57"/>
      <c r="VRX155" s="57"/>
      <c r="VRY155" s="57"/>
      <c r="VRZ155" s="57"/>
      <c r="VSA155" s="57"/>
      <c r="VSB155" s="57"/>
      <c r="VSC155" s="57"/>
      <c r="VSD155" s="57"/>
      <c r="VSE155" s="57"/>
      <c r="VSF155" s="57"/>
      <c r="VSG155" s="57"/>
      <c r="VSH155" s="57"/>
      <c r="VSI155" s="57"/>
      <c r="VSJ155" s="57"/>
      <c r="VSK155" s="57"/>
      <c r="VSL155" s="57"/>
      <c r="VSM155" s="57"/>
      <c r="VSN155" s="57"/>
      <c r="VSO155" s="57"/>
      <c r="VSP155" s="57"/>
      <c r="VSQ155" s="57"/>
      <c r="VSR155" s="57"/>
      <c r="VSS155" s="57"/>
      <c r="VST155" s="57"/>
      <c r="VSU155" s="57"/>
      <c r="VSV155" s="57"/>
      <c r="VSW155" s="57"/>
      <c r="VSX155" s="57"/>
      <c r="VSY155" s="57"/>
      <c r="VSZ155" s="57"/>
      <c r="VTA155" s="57"/>
      <c r="VTB155" s="57"/>
      <c r="VTC155" s="57"/>
      <c r="VTD155" s="57"/>
      <c r="VTE155" s="57"/>
      <c r="VTF155" s="57"/>
      <c r="VTG155" s="57"/>
      <c r="VTH155" s="57"/>
      <c r="VTI155" s="57"/>
      <c r="VTJ155" s="57"/>
      <c r="VTK155" s="57"/>
      <c r="VTL155" s="57"/>
      <c r="VTM155" s="57"/>
      <c r="VTN155" s="57"/>
      <c r="VTO155" s="57"/>
      <c r="VTP155" s="57"/>
      <c r="VTQ155" s="57"/>
      <c r="VTR155" s="57"/>
      <c r="VTS155" s="57"/>
      <c r="VTT155" s="57"/>
      <c r="VTU155" s="57"/>
      <c r="VTV155" s="57"/>
      <c r="VTW155" s="57"/>
      <c r="VTX155" s="57"/>
      <c r="VTY155" s="57"/>
      <c r="VTZ155" s="57"/>
      <c r="VUA155" s="57"/>
      <c r="VUB155" s="57"/>
      <c r="VUC155" s="57"/>
      <c r="VUD155" s="57"/>
      <c r="VUE155" s="57"/>
      <c r="VUF155" s="57"/>
      <c r="VUG155" s="57"/>
      <c r="VUH155" s="57"/>
      <c r="VUI155" s="57"/>
      <c r="VUJ155" s="57"/>
      <c r="VUK155" s="57"/>
      <c r="VUL155" s="57"/>
      <c r="VUM155" s="57"/>
      <c r="VUN155" s="57"/>
      <c r="VUO155" s="57"/>
      <c r="VUP155" s="57"/>
      <c r="VUQ155" s="57"/>
      <c r="VUR155" s="57"/>
      <c r="VUS155" s="57"/>
      <c r="VUT155" s="57"/>
      <c r="VUU155" s="57"/>
      <c r="VUV155" s="57"/>
      <c r="VUW155" s="57"/>
      <c r="VUX155" s="57"/>
      <c r="VUY155" s="57"/>
      <c r="VUZ155" s="57"/>
      <c r="VVA155" s="57"/>
      <c r="VVB155" s="57"/>
      <c r="VVC155" s="57"/>
      <c r="VVD155" s="57"/>
      <c r="VVE155" s="57"/>
      <c r="VVF155" s="57"/>
      <c r="VVG155" s="57"/>
      <c r="VVH155" s="57"/>
      <c r="VVI155" s="57"/>
      <c r="VVJ155" s="57"/>
      <c r="VVK155" s="57"/>
      <c r="VVL155" s="57"/>
      <c r="VVM155" s="57"/>
      <c r="VVN155" s="57"/>
      <c r="VVO155" s="57"/>
      <c r="VVP155" s="57"/>
      <c r="VVQ155" s="57"/>
      <c r="VVR155" s="57"/>
      <c r="VVS155" s="57"/>
      <c r="VVT155" s="57"/>
      <c r="VVU155" s="57"/>
      <c r="VVV155" s="57"/>
      <c r="VVW155" s="57"/>
      <c r="VVX155" s="57"/>
      <c r="VVY155" s="57"/>
      <c r="VVZ155" s="57"/>
      <c r="VWA155" s="57"/>
      <c r="VWB155" s="57"/>
      <c r="VWC155" s="57"/>
      <c r="VWD155" s="57"/>
      <c r="VWE155" s="57"/>
      <c r="VWF155" s="57"/>
      <c r="VWG155" s="57"/>
      <c r="VWH155" s="57"/>
      <c r="VWI155" s="57"/>
      <c r="VWJ155" s="57"/>
      <c r="VWK155" s="57"/>
      <c r="VWL155" s="57"/>
      <c r="VWM155" s="57"/>
      <c r="VWN155" s="57"/>
      <c r="VWO155" s="57"/>
      <c r="VWP155" s="57"/>
      <c r="VWQ155" s="57"/>
      <c r="VWR155" s="57"/>
      <c r="VWS155" s="57"/>
      <c r="VWT155" s="57"/>
      <c r="VWU155" s="57"/>
      <c r="VWV155" s="57"/>
      <c r="VWW155" s="57"/>
      <c r="VWX155" s="57"/>
      <c r="VWY155" s="57"/>
      <c r="VWZ155" s="57"/>
      <c r="VXA155" s="57"/>
      <c r="VXB155" s="57"/>
      <c r="VXC155" s="57"/>
      <c r="VXD155" s="57"/>
      <c r="VXE155" s="57"/>
      <c r="VXF155" s="57"/>
      <c r="VXG155" s="57"/>
      <c r="VXH155" s="57"/>
      <c r="VXI155" s="57"/>
      <c r="VXJ155" s="57"/>
      <c r="VXK155" s="57"/>
      <c r="VXL155" s="57"/>
      <c r="VXM155" s="57"/>
      <c r="VXN155" s="57"/>
      <c r="VXO155" s="57"/>
      <c r="VXP155" s="57"/>
      <c r="VXQ155" s="57"/>
      <c r="VXR155" s="57"/>
      <c r="VXS155" s="57"/>
      <c r="VXT155" s="57"/>
      <c r="VXU155" s="57"/>
      <c r="VXV155" s="57"/>
      <c r="VXW155" s="57"/>
      <c r="VXX155" s="57"/>
      <c r="VXY155" s="57"/>
      <c r="VXZ155" s="57"/>
      <c r="VYA155" s="57"/>
      <c r="VYB155" s="57"/>
      <c r="VYC155" s="57"/>
      <c r="VYD155" s="57"/>
      <c r="VYE155" s="57"/>
      <c r="VYF155" s="57"/>
      <c r="VYG155" s="57"/>
      <c r="VYH155" s="57"/>
      <c r="VYI155" s="57"/>
      <c r="VYJ155" s="57"/>
      <c r="VYK155" s="57"/>
      <c r="VYL155" s="57"/>
      <c r="VYM155" s="57"/>
      <c r="VYN155" s="57"/>
      <c r="VYO155" s="57"/>
      <c r="VYP155" s="57"/>
      <c r="VYQ155" s="57"/>
      <c r="VYR155" s="57"/>
      <c r="VYS155" s="57"/>
      <c r="VYT155" s="57"/>
      <c r="VYU155" s="57"/>
      <c r="VYV155" s="57"/>
      <c r="VYW155" s="57"/>
      <c r="VYX155" s="57"/>
      <c r="VYY155" s="57"/>
      <c r="VYZ155" s="57"/>
      <c r="VZA155" s="57"/>
      <c r="VZB155" s="57"/>
      <c r="VZC155" s="57"/>
      <c r="VZD155" s="57"/>
      <c r="VZE155" s="57"/>
      <c r="VZF155" s="57"/>
      <c r="VZG155" s="57"/>
      <c r="VZH155" s="57"/>
      <c r="VZI155" s="57"/>
      <c r="VZJ155" s="57"/>
      <c r="VZK155" s="57"/>
      <c r="VZL155" s="57"/>
      <c r="VZM155" s="57"/>
      <c r="VZN155" s="57"/>
      <c r="VZO155" s="57"/>
      <c r="VZP155" s="57"/>
      <c r="VZQ155" s="57"/>
      <c r="VZR155" s="57"/>
      <c r="VZS155" s="57"/>
      <c r="VZT155" s="57"/>
      <c r="VZU155" s="57"/>
      <c r="VZV155" s="57"/>
      <c r="VZW155" s="57"/>
      <c r="VZX155" s="57"/>
      <c r="VZY155" s="57"/>
      <c r="VZZ155" s="57"/>
      <c r="WAA155" s="57"/>
      <c r="WAB155" s="57"/>
      <c r="WAC155" s="57"/>
      <c r="WAD155" s="57"/>
      <c r="WAE155" s="57"/>
      <c r="WAF155" s="57"/>
      <c r="WAG155" s="57"/>
      <c r="WAH155" s="57"/>
      <c r="WAI155" s="57"/>
      <c r="WAJ155" s="57"/>
      <c r="WAK155" s="57"/>
      <c r="WAL155" s="57"/>
      <c r="WAM155" s="57"/>
      <c r="WAN155" s="57"/>
      <c r="WAO155" s="57"/>
      <c r="WAP155" s="57"/>
      <c r="WAQ155" s="57"/>
      <c r="WAR155" s="57"/>
      <c r="WAS155" s="57"/>
      <c r="WAT155" s="57"/>
      <c r="WAU155" s="57"/>
      <c r="WAV155" s="57"/>
      <c r="WAW155" s="57"/>
      <c r="WAX155" s="57"/>
      <c r="WAY155" s="57"/>
      <c r="WAZ155" s="57"/>
      <c r="WBA155" s="57"/>
      <c r="WBB155" s="57"/>
      <c r="WBC155" s="57"/>
      <c r="WBD155" s="57"/>
      <c r="WBE155" s="57"/>
      <c r="WBF155" s="57"/>
      <c r="WBG155" s="57"/>
      <c r="WBH155" s="57"/>
      <c r="WBI155" s="57"/>
      <c r="WBJ155" s="57"/>
      <c r="WBK155" s="57"/>
      <c r="WBL155" s="57"/>
      <c r="WBM155" s="57"/>
      <c r="WBN155" s="57"/>
      <c r="WBO155" s="57"/>
      <c r="WBP155" s="57"/>
      <c r="WBQ155" s="57"/>
      <c r="WBR155" s="57"/>
      <c r="WBS155" s="57"/>
      <c r="WBT155" s="57"/>
      <c r="WBU155" s="57"/>
      <c r="WBV155" s="57"/>
      <c r="WBW155" s="57"/>
      <c r="WBX155" s="57"/>
      <c r="WBY155" s="57"/>
      <c r="WBZ155" s="57"/>
      <c r="WCA155" s="57"/>
      <c r="WCB155" s="57"/>
      <c r="WCC155" s="57"/>
      <c r="WCD155" s="57"/>
      <c r="WCE155" s="57"/>
      <c r="WCF155" s="57"/>
      <c r="WCG155" s="57"/>
      <c r="WCH155" s="57"/>
      <c r="WCI155" s="57"/>
      <c r="WCJ155" s="57"/>
      <c r="WCK155" s="57"/>
      <c r="WCL155" s="57"/>
      <c r="WCM155" s="57"/>
      <c r="WCN155" s="57"/>
      <c r="WCO155" s="57"/>
      <c r="WCP155" s="57"/>
      <c r="WCQ155" s="57"/>
      <c r="WCR155" s="57"/>
      <c r="WCS155" s="57"/>
      <c r="WCT155" s="57"/>
      <c r="WCU155" s="57"/>
      <c r="WCV155" s="57"/>
      <c r="WCW155" s="57"/>
      <c r="WCX155" s="57"/>
      <c r="WCY155" s="57"/>
      <c r="WCZ155" s="57"/>
      <c r="WDA155" s="57"/>
      <c r="WDB155" s="57"/>
      <c r="WDC155" s="57"/>
      <c r="WDD155" s="57"/>
      <c r="WDE155" s="57"/>
      <c r="WDF155" s="57"/>
      <c r="WDG155" s="57"/>
      <c r="WDH155" s="57"/>
      <c r="WDI155" s="57"/>
      <c r="WDJ155" s="57"/>
      <c r="WDK155" s="57"/>
      <c r="WDL155" s="57"/>
      <c r="WDM155" s="57"/>
      <c r="WDN155" s="57"/>
      <c r="WDO155" s="57"/>
      <c r="WDP155" s="57"/>
      <c r="WDQ155" s="57"/>
      <c r="WDR155" s="57"/>
      <c r="WDS155" s="57"/>
      <c r="WDT155" s="57"/>
      <c r="WDU155" s="57"/>
      <c r="WDV155" s="57"/>
      <c r="WDW155" s="57"/>
      <c r="WDX155" s="57"/>
      <c r="WDY155" s="57"/>
      <c r="WDZ155" s="57"/>
      <c r="WEA155" s="57"/>
      <c r="WEB155" s="57"/>
      <c r="WEC155" s="57"/>
      <c r="WED155" s="57"/>
      <c r="WEE155" s="57"/>
      <c r="WEF155" s="57"/>
      <c r="WEG155" s="57"/>
      <c r="WEH155" s="57"/>
      <c r="WEI155" s="57"/>
      <c r="WEJ155" s="57"/>
      <c r="WEK155" s="57"/>
      <c r="WEL155" s="57"/>
      <c r="WEM155" s="57"/>
      <c r="WEN155" s="57"/>
      <c r="WEO155" s="57"/>
      <c r="WEP155" s="57"/>
      <c r="WEQ155" s="57"/>
      <c r="WER155" s="57"/>
      <c r="WES155" s="57"/>
      <c r="WET155" s="57"/>
      <c r="WEU155" s="57"/>
      <c r="WEV155" s="57"/>
      <c r="WEW155" s="57"/>
      <c r="WEX155" s="57"/>
      <c r="WEY155" s="57"/>
      <c r="WEZ155" s="57"/>
      <c r="WFA155" s="57"/>
      <c r="WFB155" s="57"/>
      <c r="WFC155" s="57"/>
      <c r="WFD155" s="57"/>
      <c r="WFE155" s="57"/>
      <c r="WFF155" s="57"/>
      <c r="WFG155" s="57"/>
      <c r="WFH155" s="57"/>
      <c r="WFI155" s="57"/>
      <c r="WFJ155" s="57"/>
      <c r="WFK155" s="57"/>
      <c r="WFL155" s="57"/>
      <c r="WFM155" s="57"/>
      <c r="WFN155" s="57"/>
      <c r="WFO155" s="57"/>
      <c r="WFP155" s="57"/>
      <c r="WFQ155" s="57"/>
      <c r="WFR155" s="57"/>
      <c r="WFS155" s="57"/>
      <c r="WFT155" s="57"/>
      <c r="WFU155" s="57"/>
      <c r="WFV155" s="57"/>
      <c r="WFW155" s="57"/>
      <c r="WFX155" s="57"/>
      <c r="WFY155" s="57"/>
      <c r="WFZ155" s="57"/>
      <c r="WGA155" s="57"/>
      <c r="WGB155" s="57"/>
      <c r="WGC155" s="57"/>
      <c r="WGD155" s="57"/>
      <c r="WGE155" s="57"/>
      <c r="WGF155" s="57"/>
      <c r="WGG155" s="57"/>
      <c r="WGH155" s="57"/>
      <c r="WGI155" s="57"/>
      <c r="WGJ155" s="57"/>
      <c r="WGK155" s="57"/>
      <c r="WGL155" s="57"/>
      <c r="WGM155" s="57"/>
      <c r="WGN155" s="57"/>
      <c r="WGO155" s="57"/>
      <c r="WGP155" s="57"/>
      <c r="WGQ155" s="57"/>
      <c r="WGR155" s="57"/>
      <c r="WGS155" s="57"/>
      <c r="WGT155" s="57"/>
      <c r="WGU155" s="57"/>
      <c r="WGV155" s="57"/>
      <c r="WGW155" s="57"/>
      <c r="WGX155" s="57"/>
      <c r="WGY155" s="57"/>
      <c r="WGZ155" s="57"/>
      <c r="WHA155" s="57"/>
      <c r="WHB155" s="57"/>
      <c r="WHC155" s="57"/>
      <c r="WHD155" s="57"/>
      <c r="WHE155" s="57"/>
      <c r="WHF155" s="57"/>
      <c r="WHG155" s="57"/>
      <c r="WHH155" s="57"/>
      <c r="WHI155" s="57"/>
      <c r="WHJ155" s="57"/>
      <c r="WHK155" s="57"/>
      <c r="WHL155" s="57"/>
      <c r="WHM155" s="57"/>
      <c r="WHN155" s="57"/>
      <c r="WHO155" s="57"/>
      <c r="WHP155" s="57"/>
      <c r="WHQ155" s="57"/>
      <c r="WHR155" s="57"/>
      <c r="WHS155" s="57"/>
      <c r="WHT155" s="57"/>
      <c r="WHU155" s="57"/>
      <c r="WHV155" s="57"/>
      <c r="WHW155" s="57"/>
      <c r="WHX155" s="57"/>
      <c r="WHY155" s="57"/>
      <c r="WHZ155" s="57"/>
      <c r="WIA155" s="57"/>
      <c r="WIB155" s="57"/>
      <c r="WIC155" s="57"/>
      <c r="WID155" s="57"/>
      <c r="WIE155" s="57"/>
      <c r="WIF155" s="57"/>
      <c r="WIG155" s="57"/>
      <c r="WIH155" s="57"/>
      <c r="WII155" s="57"/>
      <c r="WIJ155" s="57"/>
      <c r="WIK155" s="57"/>
      <c r="WIL155" s="57"/>
      <c r="WIM155" s="57"/>
      <c r="WIN155" s="57"/>
      <c r="WIO155" s="57"/>
      <c r="WIP155" s="57"/>
      <c r="WIQ155" s="57"/>
      <c r="WIR155" s="57"/>
      <c r="WIS155" s="57"/>
      <c r="WIT155" s="57"/>
      <c r="WIU155" s="57"/>
      <c r="WIV155" s="57"/>
      <c r="WIW155" s="57"/>
      <c r="WIX155" s="57"/>
      <c r="WIY155" s="57"/>
      <c r="WIZ155" s="57"/>
      <c r="WJA155" s="57"/>
      <c r="WJB155" s="57"/>
      <c r="WJC155" s="57"/>
      <c r="WJD155" s="57"/>
      <c r="WJE155" s="57"/>
      <c r="WJF155" s="57"/>
      <c r="WJG155" s="57"/>
      <c r="WJH155" s="57"/>
      <c r="WJI155" s="57"/>
      <c r="WJJ155" s="57"/>
      <c r="WJK155" s="57"/>
      <c r="WJL155" s="57"/>
      <c r="WJM155" s="57"/>
      <c r="WJN155" s="57"/>
      <c r="WJO155" s="57"/>
      <c r="WJP155" s="57"/>
      <c r="WJQ155" s="57"/>
      <c r="WJR155" s="57"/>
      <c r="WJS155" s="57"/>
      <c r="WJT155" s="57"/>
      <c r="WJU155" s="57"/>
      <c r="WJV155" s="57"/>
      <c r="WJW155" s="57"/>
      <c r="WJX155" s="57"/>
      <c r="WJY155" s="57"/>
      <c r="WJZ155" s="57"/>
      <c r="WKA155" s="57"/>
      <c r="WKB155" s="57"/>
      <c r="WKC155" s="57"/>
      <c r="WKD155" s="57"/>
      <c r="WKE155" s="57"/>
      <c r="WKF155" s="57"/>
      <c r="WKG155" s="57"/>
      <c r="WKH155" s="57"/>
      <c r="WKI155" s="57"/>
      <c r="WKJ155" s="57"/>
      <c r="WKK155" s="57"/>
      <c r="WKL155" s="57"/>
      <c r="WKM155" s="57"/>
      <c r="WKN155" s="57"/>
      <c r="WKO155" s="57"/>
      <c r="WKP155" s="57"/>
      <c r="WKQ155" s="57"/>
      <c r="WKR155" s="57"/>
      <c r="WKS155" s="57"/>
      <c r="WKT155" s="57"/>
      <c r="WKU155" s="57"/>
      <c r="WKV155" s="57"/>
      <c r="WKW155" s="57"/>
      <c r="WKX155" s="57"/>
      <c r="WKY155" s="57"/>
      <c r="WKZ155" s="57"/>
      <c r="WLA155" s="57"/>
      <c r="WLB155" s="57"/>
      <c r="WLC155" s="57"/>
      <c r="WLD155" s="57"/>
      <c r="WLE155" s="57"/>
      <c r="WLF155" s="57"/>
      <c r="WLG155" s="57"/>
      <c r="WLH155" s="57"/>
      <c r="WLI155" s="57"/>
      <c r="WLJ155" s="57"/>
      <c r="WLK155" s="57"/>
      <c r="WLL155" s="57"/>
      <c r="WLM155" s="57"/>
      <c r="WLN155" s="57"/>
      <c r="WLO155" s="57"/>
      <c r="WLP155" s="57"/>
      <c r="WLQ155" s="57"/>
      <c r="WLR155" s="57"/>
      <c r="WLS155" s="57"/>
      <c r="WLT155" s="57"/>
      <c r="WLU155" s="57"/>
      <c r="WLV155" s="57"/>
      <c r="WLW155" s="57"/>
      <c r="WLX155" s="57"/>
      <c r="WLY155" s="57"/>
      <c r="WLZ155" s="57"/>
      <c r="WMA155" s="57"/>
      <c r="WMB155" s="57"/>
      <c r="WMC155" s="57"/>
      <c r="WMD155" s="57"/>
      <c r="WME155" s="57"/>
      <c r="WMF155" s="57"/>
      <c r="WMG155" s="57"/>
      <c r="WMH155" s="57"/>
      <c r="WMI155" s="57"/>
      <c r="WMJ155" s="57"/>
      <c r="WMK155" s="57"/>
      <c r="WML155" s="57"/>
      <c r="WMM155" s="57"/>
      <c r="WMN155" s="57"/>
      <c r="WMO155" s="57"/>
      <c r="WMP155" s="57"/>
      <c r="WMQ155" s="57"/>
      <c r="WMR155" s="57"/>
      <c r="WMS155" s="57"/>
      <c r="WMT155" s="57"/>
      <c r="WMU155" s="57"/>
      <c r="WMV155" s="57"/>
      <c r="WMW155" s="57"/>
      <c r="WMX155" s="57"/>
      <c r="WMY155" s="57"/>
      <c r="WMZ155" s="57"/>
      <c r="WNA155" s="57"/>
      <c r="WNB155" s="57"/>
      <c r="WNC155" s="57"/>
      <c r="WND155" s="57"/>
      <c r="WNE155" s="57"/>
      <c r="WNF155" s="57"/>
      <c r="WNG155" s="57"/>
      <c r="WNH155" s="57"/>
      <c r="WNI155" s="57"/>
      <c r="WNJ155" s="57"/>
      <c r="WNK155" s="57"/>
      <c r="WNL155" s="57"/>
      <c r="WNM155" s="57"/>
      <c r="WNN155" s="57"/>
      <c r="WNO155" s="57"/>
      <c r="WNP155" s="57"/>
      <c r="WNQ155" s="57"/>
      <c r="WNR155" s="57"/>
      <c r="WNS155" s="57"/>
      <c r="WNT155" s="57"/>
      <c r="WNU155" s="57"/>
      <c r="WNV155" s="57"/>
      <c r="WNW155" s="57"/>
      <c r="WNX155" s="57"/>
      <c r="WNY155" s="57"/>
      <c r="WNZ155" s="57"/>
      <c r="WOA155" s="57"/>
      <c r="WOB155" s="57"/>
      <c r="WOC155" s="57"/>
      <c r="WOD155" s="57"/>
      <c r="WOE155" s="57"/>
      <c r="WOF155" s="57"/>
      <c r="WOG155" s="57"/>
      <c r="WOH155" s="57"/>
      <c r="WOI155" s="57"/>
      <c r="WOJ155" s="57"/>
      <c r="WOK155" s="57"/>
      <c r="WOL155" s="57"/>
      <c r="WOM155" s="57"/>
      <c r="WON155" s="57"/>
      <c r="WOO155" s="57"/>
      <c r="WOP155" s="57"/>
      <c r="WOQ155" s="57"/>
      <c r="WOR155" s="57"/>
      <c r="WOS155" s="57"/>
      <c r="WOT155" s="57"/>
      <c r="WOU155" s="57"/>
      <c r="WOV155" s="57"/>
      <c r="WOW155" s="57"/>
      <c r="WOX155" s="57"/>
      <c r="WOY155" s="57"/>
      <c r="WOZ155" s="57"/>
      <c r="WPA155" s="57"/>
      <c r="WPB155" s="57"/>
      <c r="WPC155" s="57"/>
      <c r="WPD155" s="57"/>
      <c r="WPE155" s="57"/>
      <c r="WPF155" s="57"/>
      <c r="WPG155" s="57"/>
      <c r="WPH155" s="57"/>
      <c r="WPI155" s="57"/>
      <c r="WPJ155" s="57"/>
      <c r="WPK155" s="57"/>
      <c r="WPL155" s="57"/>
      <c r="WPM155" s="57"/>
      <c r="WPN155" s="57"/>
      <c r="WPO155" s="57"/>
      <c r="WPP155" s="57"/>
      <c r="WPQ155" s="57"/>
      <c r="WPR155" s="57"/>
      <c r="WPS155" s="57"/>
      <c r="WPT155" s="57"/>
      <c r="WPU155" s="57"/>
      <c r="WPV155" s="57"/>
      <c r="WPW155" s="57"/>
      <c r="WPX155" s="57"/>
      <c r="WPY155" s="57"/>
      <c r="WPZ155" s="57"/>
      <c r="WQA155" s="57"/>
      <c r="WQB155" s="57"/>
      <c r="WQC155" s="57"/>
      <c r="WQD155" s="57"/>
      <c r="WQE155" s="57"/>
      <c r="WQF155" s="57"/>
      <c r="WQG155" s="57"/>
      <c r="WQH155" s="57"/>
      <c r="WQI155" s="57"/>
      <c r="WQJ155" s="57"/>
      <c r="WQK155" s="57"/>
      <c r="WQL155" s="57"/>
      <c r="WQM155" s="57"/>
      <c r="WQN155" s="57"/>
      <c r="WQO155" s="57"/>
      <c r="WQP155" s="57"/>
      <c r="WQQ155" s="57"/>
      <c r="WQR155" s="57"/>
      <c r="WQS155" s="57"/>
      <c r="WQT155" s="57"/>
      <c r="WQU155" s="57"/>
      <c r="WQV155" s="57"/>
      <c r="WQW155" s="57"/>
      <c r="WQX155" s="57"/>
      <c r="WQY155" s="57"/>
      <c r="WQZ155" s="57"/>
      <c r="WRA155" s="57"/>
      <c r="WRB155" s="57"/>
      <c r="WRC155" s="57"/>
      <c r="WRD155" s="57"/>
      <c r="WRE155" s="57"/>
      <c r="WRF155" s="57"/>
      <c r="WRG155" s="57"/>
      <c r="WRH155" s="57"/>
      <c r="WRI155" s="57"/>
      <c r="WRJ155" s="57"/>
      <c r="WRK155" s="57"/>
      <c r="WRL155" s="57"/>
      <c r="WRM155" s="57"/>
      <c r="WRN155" s="57"/>
      <c r="WRO155" s="57"/>
      <c r="WRP155" s="57"/>
      <c r="WRQ155" s="57"/>
      <c r="WRR155" s="57"/>
      <c r="WRS155" s="57"/>
      <c r="WRT155" s="57"/>
      <c r="WRU155" s="57"/>
      <c r="WRV155" s="57"/>
      <c r="WRW155" s="57"/>
      <c r="WRX155" s="57"/>
      <c r="WRY155" s="57"/>
      <c r="WRZ155" s="57"/>
      <c r="WSA155" s="57"/>
      <c r="WSB155" s="57"/>
      <c r="WSC155" s="57"/>
      <c r="WSD155" s="57"/>
      <c r="WSE155" s="57"/>
      <c r="WSF155" s="57"/>
      <c r="WSG155" s="57"/>
      <c r="WSH155" s="57"/>
      <c r="WSI155" s="57"/>
      <c r="WSJ155" s="57"/>
      <c r="WSK155" s="57"/>
      <c r="WSL155" s="57"/>
      <c r="WSM155" s="57"/>
      <c r="WSN155" s="57"/>
      <c r="WSO155" s="57"/>
      <c r="WSP155" s="57"/>
      <c r="WSQ155" s="57"/>
      <c r="WSR155" s="57"/>
      <c r="WSS155" s="57"/>
      <c r="WST155" s="57"/>
      <c r="WSU155" s="57"/>
      <c r="WSV155" s="57"/>
      <c r="WSW155" s="57"/>
      <c r="WSX155" s="57"/>
      <c r="WSY155" s="57"/>
      <c r="WSZ155" s="57"/>
      <c r="WTA155" s="57"/>
      <c r="WTB155" s="57"/>
      <c r="WTC155" s="57"/>
      <c r="WTD155" s="57"/>
      <c r="WTE155" s="57"/>
      <c r="WTF155" s="57"/>
      <c r="WTG155" s="57"/>
      <c r="WTH155" s="57"/>
      <c r="WTI155" s="57"/>
      <c r="WTJ155" s="57"/>
      <c r="WTK155" s="57"/>
      <c r="WTL155" s="57"/>
      <c r="WTM155" s="57"/>
      <c r="WTN155" s="57"/>
      <c r="WTO155" s="57"/>
      <c r="WTP155" s="57"/>
      <c r="WTQ155" s="57"/>
      <c r="WTR155" s="57"/>
      <c r="WTS155" s="57"/>
      <c r="WTT155" s="57"/>
      <c r="WTU155" s="57"/>
      <c r="WTV155" s="57"/>
      <c r="WTW155" s="57"/>
      <c r="WTX155" s="57"/>
      <c r="WTY155" s="57"/>
      <c r="WTZ155" s="57"/>
      <c r="WUA155" s="57"/>
      <c r="WUB155" s="57"/>
      <c r="WUC155" s="57"/>
      <c r="WUD155" s="57"/>
      <c r="WUE155" s="57"/>
      <c r="WUF155" s="57"/>
      <c r="WUG155" s="57"/>
      <c r="WUH155" s="57"/>
      <c r="WUI155" s="57"/>
      <c r="WUJ155" s="57"/>
      <c r="WUK155" s="57"/>
      <c r="WUL155" s="57"/>
      <c r="WUM155" s="57"/>
      <c r="WUN155" s="57"/>
      <c r="WUO155" s="57"/>
      <c r="WUP155" s="57"/>
      <c r="WUQ155" s="57"/>
      <c r="WUR155" s="57"/>
      <c r="WUS155" s="57"/>
      <c r="WUT155" s="57"/>
      <c r="WUU155" s="57"/>
      <c r="WUV155" s="57"/>
      <c r="WUW155" s="57"/>
      <c r="WUX155" s="57"/>
      <c r="WUY155" s="57"/>
      <c r="WUZ155" s="57"/>
      <c r="WVA155" s="57"/>
      <c r="WVB155" s="57"/>
      <c r="WVC155" s="57"/>
      <c r="WVD155" s="57"/>
      <c r="WVE155" s="57"/>
      <c r="WVF155" s="57"/>
      <c r="WVG155" s="57"/>
      <c r="WVH155" s="57"/>
      <c r="WVI155" s="57"/>
      <c r="WVJ155" s="57"/>
      <c r="WVK155" s="57"/>
      <c r="WVL155" s="57"/>
      <c r="WVM155" s="57"/>
      <c r="WVN155" s="57"/>
      <c r="WVO155" s="57"/>
      <c r="WVP155" s="57"/>
      <c r="WVQ155" s="57"/>
      <c r="WVR155" s="57"/>
      <c r="WVS155" s="57"/>
      <c r="WVT155" s="57"/>
      <c r="WVU155" s="57"/>
      <c r="WVV155" s="57"/>
      <c r="WVW155" s="57"/>
      <c r="WVX155" s="57"/>
      <c r="WVY155" s="57"/>
      <c r="WVZ155" s="57"/>
      <c r="WWA155" s="57"/>
      <c r="WWB155" s="57"/>
      <c r="WWC155" s="57"/>
      <c r="WWD155" s="57"/>
      <c r="WWE155" s="57"/>
      <c r="WWF155" s="57"/>
      <c r="WWG155" s="57"/>
      <c r="WWH155" s="57"/>
      <c r="WWI155" s="57"/>
      <c r="WWJ155" s="57"/>
      <c r="WWK155" s="57"/>
      <c r="WWL155" s="57"/>
      <c r="WWM155" s="57"/>
      <c r="WWN155" s="57"/>
      <c r="WWO155" s="57"/>
      <c r="WWP155" s="57"/>
      <c r="WWQ155" s="57"/>
      <c r="WWR155" s="57"/>
      <c r="WWS155" s="57"/>
      <c r="WWT155" s="57"/>
      <c r="WWU155" s="57"/>
      <c r="WWV155" s="57"/>
      <c r="WWW155" s="57"/>
      <c r="WWX155" s="57"/>
      <c r="WWY155" s="57"/>
      <c r="WWZ155" s="57"/>
      <c r="WXA155" s="57"/>
      <c r="WXB155" s="57"/>
      <c r="WXC155" s="57"/>
      <c r="WXD155" s="57"/>
      <c r="WXE155" s="57"/>
      <c r="WXF155" s="57"/>
      <c r="WXG155" s="57"/>
      <c r="WXH155" s="57"/>
      <c r="WXI155" s="57"/>
      <c r="WXJ155" s="57"/>
      <c r="WXK155" s="57"/>
      <c r="WXL155" s="57"/>
      <c r="WXM155" s="57"/>
      <c r="WXN155" s="57"/>
      <c r="WXO155" s="57"/>
      <c r="WXP155" s="57"/>
      <c r="WXQ155" s="57"/>
      <c r="WXR155" s="57"/>
      <c r="WXS155" s="57"/>
      <c r="WXT155" s="57"/>
      <c r="WXU155" s="57"/>
      <c r="WXV155" s="57"/>
      <c r="WXW155" s="57"/>
      <c r="WXX155" s="57"/>
      <c r="WXY155" s="57"/>
      <c r="WXZ155" s="57"/>
      <c r="WYA155" s="57"/>
      <c r="WYB155" s="57"/>
      <c r="WYC155" s="57"/>
      <c r="WYD155" s="57"/>
      <c r="WYE155" s="57"/>
      <c r="WYF155" s="57"/>
    </row>
    <row r="156" spans="1:16204" x14ac:dyDescent="0.2">
      <c r="A156" s="55">
        <v>1144059675</v>
      </c>
      <c r="B156" s="56">
        <v>190926</v>
      </c>
      <c r="C156" s="57" t="s">
        <v>165</v>
      </c>
      <c r="D156" s="58">
        <v>0</v>
      </c>
      <c r="E156" s="58">
        <v>0</v>
      </c>
      <c r="F156" s="58">
        <v>0</v>
      </c>
      <c r="G156" s="58">
        <v>0</v>
      </c>
      <c r="H156" s="58">
        <v>21700</v>
      </c>
      <c r="I156" s="58">
        <v>11805</v>
      </c>
      <c r="J156" s="58">
        <v>0</v>
      </c>
      <c r="K156" s="58">
        <v>0</v>
      </c>
      <c r="L156" s="58">
        <v>0</v>
      </c>
      <c r="M156" s="58">
        <v>21600</v>
      </c>
      <c r="N156" s="66">
        <v>0</v>
      </c>
    </row>
    <row r="157" spans="1:16204" x14ac:dyDescent="0.2">
      <c r="A157" s="55">
        <v>1144145652</v>
      </c>
      <c r="B157" s="56">
        <v>190844</v>
      </c>
      <c r="C157" s="57" t="s">
        <v>166</v>
      </c>
      <c r="D157" s="58">
        <v>0</v>
      </c>
      <c r="E157" s="58">
        <v>0</v>
      </c>
      <c r="F157" s="58">
        <v>0</v>
      </c>
      <c r="G157" s="58">
        <v>0</v>
      </c>
      <c r="H157" s="58">
        <v>21700</v>
      </c>
      <c r="I157" s="58">
        <v>11805</v>
      </c>
      <c r="J157" s="58">
        <v>0</v>
      </c>
      <c r="K157" s="58">
        <v>0</v>
      </c>
      <c r="L157" s="58">
        <v>0</v>
      </c>
      <c r="M157" s="58">
        <v>21600</v>
      </c>
      <c r="N157" s="66">
        <v>0</v>
      </c>
    </row>
    <row r="158" spans="1:16204" x14ac:dyDescent="0.2">
      <c r="A158" s="55">
        <v>1144151182</v>
      </c>
      <c r="B158" s="56">
        <v>190875</v>
      </c>
      <c r="C158" s="57" t="s">
        <v>172</v>
      </c>
      <c r="D158" s="58">
        <v>0</v>
      </c>
      <c r="E158" s="58">
        <v>0</v>
      </c>
      <c r="F158" s="58">
        <v>0</v>
      </c>
      <c r="G158" s="58">
        <v>118750</v>
      </c>
      <c r="H158" s="58">
        <v>21700</v>
      </c>
      <c r="I158" s="58">
        <v>11805</v>
      </c>
      <c r="J158" s="58">
        <v>0</v>
      </c>
      <c r="K158" s="58">
        <v>0</v>
      </c>
      <c r="L158" s="58">
        <v>0</v>
      </c>
      <c r="M158" s="58">
        <v>21600</v>
      </c>
      <c r="N158" s="66">
        <v>0</v>
      </c>
    </row>
    <row r="159" spans="1:16204" x14ac:dyDescent="0.2">
      <c r="A159" s="55">
        <v>1144163342</v>
      </c>
      <c r="B159" s="56">
        <v>190907</v>
      </c>
      <c r="C159" s="57" t="s">
        <v>173</v>
      </c>
      <c r="D159" s="58">
        <v>0</v>
      </c>
      <c r="E159" s="58">
        <v>0</v>
      </c>
      <c r="F159" s="58">
        <v>0</v>
      </c>
      <c r="G159" s="58">
        <v>0</v>
      </c>
      <c r="H159" s="58">
        <v>21700</v>
      </c>
      <c r="I159" s="58">
        <v>11805</v>
      </c>
      <c r="J159" s="58">
        <v>0</v>
      </c>
      <c r="K159" s="58">
        <v>0</v>
      </c>
      <c r="L159" s="58">
        <v>0</v>
      </c>
      <c r="M159" s="58">
        <v>21600</v>
      </c>
      <c r="N159" s="66">
        <v>0</v>
      </c>
    </row>
    <row r="160" spans="1:16204" x14ac:dyDescent="0.2">
      <c r="A160" s="55">
        <v>1144167979</v>
      </c>
      <c r="B160" s="56">
        <v>190888</v>
      </c>
      <c r="C160" s="57" t="s">
        <v>167</v>
      </c>
      <c r="D160" s="58">
        <v>65000</v>
      </c>
      <c r="E160" s="58">
        <v>0</v>
      </c>
      <c r="F160" s="58">
        <v>5892.5625</v>
      </c>
      <c r="G160" s="58">
        <v>0</v>
      </c>
      <c r="H160" s="58">
        <v>21700</v>
      </c>
      <c r="I160" s="58">
        <v>11805</v>
      </c>
      <c r="J160" s="58">
        <v>649250</v>
      </c>
      <c r="K160" s="58">
        <v>0</v>
      </c>
      <c r="L160" s="58">
        <v>0</v>
      </c>
      <c r="M160" s="58">
        <v>21600</v>
      </c>
      <c r="N160" s="66">
        <v>0</v>
      </c>
    </row>
    <row r="161" spans="1:14" x14ac:dyDescent="0.2">
      <c r="A161" s="55">
        <v>1151940506</v>
      </c>
      <c r="B161" s="56">
        <v>190511</v>
      </c>
      <c r="C161" s="57" t="s">
        <v>100</v>
      </c>
      <c r="D161" s="58">
        <v>75000</v>
      </c>
      <c r="E161" s="58">
        <v>0</v>
      </c>
      <c r="F161" s="58">
        <v>6806.25</v>
      </c>
      <c r="G161" s="58">
        <v>0</v>
      </c>
      <c r="H161" s="58">
        <v>21700</v>
      </c>
      <c r="I161" s="58">
        <v>11805</v>
      </c>
      <c r="J161" s="58">
        <v>750000</v>
      </c>
      <c r="K161" s="58">
        <v>0</v>
      </c>
      <c r="L161" s="58">
        <v>0</v>
      </c>
      <c r="M161" s="58">
        <v>21600</v>
      </c>
      <c r="N161" s="66">
        <v>0</v>
      </c>
    </row>
    <row r="162" spans="1:14" x14ac:dyDescent="0.2">
      <c r="A162" s="55">
        <v>1151956801</v>
      </c>
      <c r="B162" s="56">
        <v>190934</v>
      </c>
      <c r="C162" s="57" t="s">
        <v>187</v>
      </c>
      <c r="D162" s="58">
        <v>0</v>
      </c>
      <c r="E162" s="58">
        <v>0</v>
      </c>
      <c r="F162" s="58">
        <v>0</v>
      </c>
      <c r="G162" s="58">
        <v>0</v>
      </c>
      <c r="H162" s="58">
        <v>21700</v>
      </c>
      <c r="I162" s="58">
        <v>11805</v>
      </c>
      <c r="J162" s="58">
        <v>0</v>
      </c>
      <c r="K162" s="58">
        <v>0</v>
      </c>
      <c r="L162" s="58">
        <v>0</v>
      </c>
      <c r="M162" s="58">
        <v>21600</v>
      </c>
      <c r="N162" s="66">
        <v>0</v>
      </c>
    </row>
  </sheetData>
  <sheetProtection algorithmName="SHA-512" hashValue="IQk/KVNpe84ErVMXqaVJbo9A/V5v540R2iGw/+T8g1/l2UPLtWqif+JBCX6YdCeMvy73sR5LEPXnxv3/9Rz6ng==" saltValue="LgwKaYHjg7ejBdtsxIcQgA==" spinCount="100000" sheet="1" formatCells="0" formatColumns="0"/>
  <autoFilter ref="A5:O162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2022-11-29T23:22:35Z</dcterms:modified>
</cp:coreProperties>
</file>