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<sst xmlns="http://schemas.openxmlformats.org/spreadsheetml/2006/main" count="206" uniqueCount="197">
  <si>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</si>
  <si>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</si>
  <si>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</si>
  <si>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</si>
  <si>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</si>
  <si>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</si>
  <si>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</si>
  <si>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</si>
  <si>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</si>
  <si>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</si>
  <si>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</si>
  <si>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</si>
  <si>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</si>
  <si>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</si>
  <si>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</si>
  <si>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</si>
  <si>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</si>
  <si>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</si>
  <si>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</si>
  <si>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</si>
  <si>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</si>
  <si>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</si>
  <si>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</si>
  <si>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</si>
  <si>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</si>
  <si>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</si>
  <si>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</si>
  <si>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</si>
  <si>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</si>
  <si>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</si>
  <si>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</si>
  <si>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</si>
  <si>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</si>
  <si>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</si>
  <si>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</si>
  <si>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</si>
  <si>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</si>
  <si>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</si>
  <si>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</si>
  <si>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</si>
  <si>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</si>
  <si>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</si>
  <si>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</si>
  <si>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</si>
  <si>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</si>
  <si>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</si>
  <si>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</si>
  <si>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</si>
  <si>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</si>
  <si>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</si>
  <si>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</si>
  <si>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</si>
  <si>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</si>
  <si>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</si>
  <si>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</si>
  <si>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</si>
  <si>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</si>
  <si>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</si>
  <si>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</si>
  <si>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</si>
  <si>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</si>
  <si>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</si>
  <si>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</si>
  <si>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</si>
  <si>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</si>
  <si>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</si>
  <si>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</si>
  <si>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</si>
  <si>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</si>
  <si>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</si>
  <si>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</si>
  <si>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</si>
  <si>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</si>
  <si>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</si>
  <si>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</si>
  <si>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</si>
  <si>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</si>
  <si>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</si>
  <si>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</si>
  <si>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</si>
  <si>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</si>
  <si>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</si>
  <si>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</si>
  <si>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</si>
  <si>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</si>
  <si>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</si>
  <si>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</si>
  <si>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</si>
  <si>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</si>
  <si>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</si>
  <si>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</si>
  <si>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</si>
  <si>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</si>
  <si>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</si>
  <si>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</si>
  <si>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</si>
  <si>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</si>
  <si>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</si>
  <si>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</si>
  <si>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</si>
  <si>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</si>
  <si>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</si>
  <si>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</si>
  <si>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</si>
  <si>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</si>
  <si>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</si>
  <si>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</si>
  <si>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</si>
  <si>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</si>
  <si>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</si>
  <si>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</si>
  <si>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</si>
  <si>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</si>
  <si>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</si>
  <si>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</si>
  <si>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</si>
  <si>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</si>
  <si>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</si>
  <si>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</si>
  <si>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</si>
  <si>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</si>
  <si>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</si>
  <si>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</si>
  <si>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</si>
  <si>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</si>
  <si>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</si>
  <si>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</si>
  <si>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</si>
  <si>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</si>
  <si>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</si>
  <si>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</si>
  <si>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</si>
  <si>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</si>
  <si>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</si>
  <si>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</si>
  <si>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</si>
  <si>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</si>
  <si>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</si>
  <si>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</si>
  <si>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</si>
  <si>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</si>
  <si>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</si>
  <si>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</si>
  <si>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</si>
  <si>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</si>
  <si>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</si>
  <si>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</si>
  <si>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</si>
  <si>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</si>
  <si>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</si>
  <si>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</si>
  <si>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</si>
  <si>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</si>
  <si>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</si>
  <si>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</si>
  <si>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</si>
  <si>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</si>
  <si>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</si>
  <si>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</si>
  <si>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</si>
  <si>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</si>
  <si>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</si>
  <si>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</si>
  <si>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</si>
  <si>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</si>
  <si>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</si>
  <si>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</si>
  <si>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</si>
  <si>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</si>
  <si>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</si>
  <si>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</si>
  <si>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</si>
  <si>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</si>
  <si>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</si>
  <si>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</si>
  <si>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</si>
  <si>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</si>
  <si>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</si>
  <si>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</si>
  <si>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</si>
  <si>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</si>
  <si>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</si>
  <si>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</si>
  <si>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</si>
  <si>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</si>
  <si>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</si>
  <si>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</si>
  <si>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</si>
  <si>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 xml:space="preserve"> Retirado de Mansa. Aportó hasta Sep 15 / 2021. Pendiente por aportar a Dic 31 $28,239</t>
  </si>
  <si>
    <t xml:space="preserve"> Retirado de Mansa. Aportó hasta Sep 15 / 2021. Pendiente por aportar a Dic 31 $37,301</t>
  </si>
  <si>
    <t xml:space="preserve"> Retirado de Mansa. Aportó hasta Sep 15 / 2021. Pendiente por aportar a Dic 31 $78,239</t>
  </si>
  <si>
    <t xml:space="preserve"> Retirado de Mansa. Aportó hasta Jul 30 / 2021.  Revisar correo enviado el 20-Ago-2021.</t>
  </si>
  <si>
    <t>OCTUBRE</t>
  </si>
  <si>
    <t xml:space="preserve"> Retirada de Mansa. Aportó hasta Ago 15 / 2021. Pendiente por aportar a Dic 31 $100,593.  Abonó $66,000 el 6-Oct.  Pend $34,593.</t>
  </si>
  <si>
    <t>PENDIENTE POR PAGAR A OCT 30</t>
  </si>
  <si>
    <t>OCT 30</t>
  </si>
  <si>
    <t xml:space="preserve"> Pensionado. Aportó hasta Oct 15 / 2021. Pendiente por aportar a Dic 31 $55,885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</si>
</sst>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84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2" applyNumberFormat="1" applyFont="1" applyFill="1"/>
    <xf numFmtId="41" fontId="13" fillId="8" borderId="0" xfId="6" applyFont="1" applyFill="1" applyProtection="1"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3" t="s">
        <v>185</v>
      </c>
      <c r="D2" s="83"/>
    </row>
    <row r="3" spans="2:9" ht="21" x14ac:dyDescent="0.35">
      <c r="B3" s="2"/>
      <c r="C3" s="83"/>
      <c r="D3" s="83"/>
    </row>
    <row r="4" spans="2:9" ht="21" customHeight="1" x14ac:dyDescent="0.25">
      <c r="C4" s="83"/>
      <c r="D4" s="83"/>
    </row>
    <row r="5" spans="2:9" ht="15.75" customHeight="1" x14ac:dyDescent="0.25">
      <c r="C5" s="83"/>
      <c r="D5" s="83"/>
      <c r="G5" s="5"/>
    </row>
    <row r="6" spans="2:9" ht="21" x14ac:dyDescent="0.35">
      <c r="C6" s="6" t="s">
        <v>170</v>
      </c>
      <c r="D6" s="7">
        <v>2</v>
      </c>
    </row>
    <row r="7" spans="2:9" ht="21" x14ac:dyDescent="0.35">
      <c r="C7" s="6" t="s">
        <v>171</v>
      </c>
      <c r="D7" s="7" t="s">
        <v>192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IF(VLOOKUP($C$9,plantilla!$A$5:$J$165,1)=$C$9,VLOOKUP($C$9,plantilla!$A$5:$J$165,2),"NO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IF(VLOOKUP($C$9,plantilla!$A$5:$J$165,1)=$C$9,VLOOKUP($C$9,plantilla!$A$5:$J$165,3),"NO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1" t="s">
        <v>2</v>
      </c>
      <c r="C13" s="10" t="s">
        <v>8</v>
      </c>
      <c r="D13" s="11" t="s">
        <v>10</v>
      </c>
    </row>
    <row r="14" spans="2:9" ht="18.75" x14ac:dyDescent="0.25">
      <c r="B14" s="82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IF(VLOOKUP($C$9,plantilla!$A$5:$J$165,1)=$C$9,VLOOKUP($C$9,plantilla!$A$5:$J$165,4),"NO EXISTE")</f>
        <v>0</v>
      </c>
      <c r="D15" s="16">
        <f>IF(VLOOKUP($C$9,plantilla!$A$5:$J$165,1)=$C$9,VLOOKUP($C$9,plantilla!$A$5:$J$165,8),"NO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IF(VLOOKUP($C$9,plantilla!$A$5:$J$165,1)=$C$9,VLOOKUP($C$9,plantilla!$A$5:$J$165,5),"NO EXISTE")</f>
        <v>0</v>
      </c>
      <c r="D16" s="16">
        <f>IF(VLOOKUP($C$9,plantilla!$A$5:$J$165,1)=$C$9,VLOOKUP($C$9,plantilla!$A$5:$J$165,9),"NO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IF(VLOOKUP($C$9,plantilla!$A$5:$J$165,1)=$C$9,VLOOKUP($C$9,plantilla!$A$5:$J$165,6),"NO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IF(VLOOKUP($C$9,plantilla!$A$5:$J$165,1)=$C$9,VLOOKUP($C$9,plantilla!$A$5:$J$165,7),"NO EXISTE")</f>
        <v>0</v>
      </c>
      <c r="D18" s="16">
        <v>0</v>
      </c>
    </row>
    <row r="19" spans="2:6" s="17" customFormat="1" ht="28.5" customHeight="1" x14ac:dyDescent="0.2">
      <c r="B19" s="18" t="s">
        <v>194</v>
      </c>
      <c r="C19" s="19">
        <v>0</v>
      </c>
      <c r="D19" s="20">
        <f>IF(VLOOKUP($C$9,plantilla!$A$5:$J$165,1)=$C$9,VLOOKUP($C$9,plantilla!$A$5:$J$165,10),"NO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8">
        <f>IF(VLOOKUP($C$9,plantilla!$A$5:$K$172,1)=$C$9,VLOOKUP($C$9,plantilla!$A$5:$K$172,11),"NO EXISTE")</f>
        <v>0</v>
      </c>
      <c r="C21" s="79"/>
      <c r="D21" s="80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G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84</v>
      </c>
      <c r="B1" s="28"/>
      <c r="D1" s="30" t="s">
        <v>195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2021")</f>
        <v>DESCUENTOS OCT 30 DE 2021</v>
      </c>
      <c r="E2" s="32"/>
      <c r="F2" s="32"/>
      <c r="G2" s="32"/>
      <c r="H2" s="33" t="str">
        <f>CONCATENATE("SALDOS ",D1," DE 2021")</f>
        <v>SALDOS OCT 30 DE 2021</v>
      </c>
      <c r="I2" s="34"/>
      <c r="J2" s="63"/>
    </row>
    <row r="3" spans="1:12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2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  <c r="L6" s="71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  <c r="L7" s="71"/>
    </row>
    <row r="8" spans="1:12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  <c r="L8" s="71"/>
    </row>
    <row r="9" spans="1:12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67">
        <v>0</v>
      </c>
      <c r="L9" s="71"/>
    </row>
    <row r="10" spans="1:12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  <c r="L10" s="71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  <c r="L11" s="71"/>
    </row>
    <row r="12" spans="1:12" x14ac:dyDescent="0.2">
      <c r="A12" s="56">
        <v>6626363</v>
      </c>
      <c r="B12" s="57">
        <v>87037</v>
      </c>
      <c r="C12" s="58" t="s">
        <v>149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  <c r="L12" s="71"/>
    </row>
    <row r="13" spans="1:12" x14ac:dyDescent="0.2">
      <c r="A13" s="56">
        <v>8743803</v>
      </c>
      <c r="B13" s="57">
        <v>198399</v>
      </c>
      <c r="C13" s="58" t="s">
        <v>56</v>
      </c>
      <c r="D13" s="59">
        <v>75000</v>
      </c>
      <c r="E13" s="59">
        <v>0</v>
      </c>
      <c r="F13" s="59">
        <v>9281.25</v>
      </c>
      <c r="G13" s="59">
        <v>11177</v>
      </c>
      <c r="H13" s="59">
        <v>1050000</v>
      </c>
      <c r="I13" s="59">
        <v>0</v>
      </c>
      <c r="J13" s="67">
        <v>0</v>
      </c>
      <c r="L13" s="71"/>
    </row>
    <row r="14" spans="1:12" s="60" customFormat="1" x14ac:dyDescent="0.2">
      <c r="A14" s="72">
        <v>10013810</v>
      </c>
      <c r="B14" s="73">
        <v>199817</v>
      </c>
      <c r="C14" s="60" t="s">
        <v>62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7">
        <v>0</v>
      </c>
      <c r="K14" s="60" t="s">
        <v>188</v>
      </c>
      <c r="L14" s="76"/>
    </row>
    <row r="15" spans="1:12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  <c r="L15" s="71"/>
    </row>
    <row r="16" spans="1:12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  <c r="L16" s="71"/>
    </row>
    <row r="17" spans="1:12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  <c r="L17" s="71"/>
    </row>
    <row r="18" spans="1:12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  <c r="L18" s="71"/>
    </row>
    <row r="19" spans="1:12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  <c r="L19" s="71"/>
    </row>
    <row r="20" spans="1:12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  <c r="L20" s="71"/>
    </row>
    <row r="21" spans="1:12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  <c r="L21" s="71"/>
    </row>
    <row r="22" spans="1:12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10518.75</v>
      </c>
      <c r="G22" s="59">
        <v>11177</v>
      </c>
      <c r="H22" s="59">
        <v>1200000</v>
      </c>
      <c r="I22" s="59">
        <v>0</v>
      </c>
      <c r="J22" s="67">
        <v>0</v>
      </c>
      <c r="L22" s="71"/>
    </row>
    <row r="23" spans="1:12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  <c r="L23" s="71"/>
    </row>
    <row r="24" spans="1:12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67">
        <v>0</v>
      </c>
      <c r="L24" s="71"/>
    </row>
    <row r="25" spans="1:12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  <c r="L25" s="71"/>
    </row>
    <row r="26" spans="1:12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  <c r="L26" s="71"/>
    </row>
    <row r="27" spans="1:12" x14ac:dyDescent="0.2">
      <c r="A27" s="56">
        <v>16222085</v>
      </c>
      <c r="B27" s="57">
        <v>585</v>
      </c>
      <c r="C27" s="58" t="s">
        <v>173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  <c r="L27" s="71"/>
    </row>
    <row r="28" spans="1:12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2924</v>
      </c>
      <c r="L28" s="71"/>
    </row>
    <row r="29" spans="1:12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-3622</v>
      </c>
      <c r="L29" s="71"/>
    </row>
    <row r="30" spans="1:12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  <c r="L30" s="71"/>
    </row>
    <row r="31" spans="1:12" x14ac:dyDescent="0.2">
      <c r="A31" s="56">
        <v>16261326</v>
      </c>
      <c r="B31" s="57">
        <v>77082</v>
      </c>
      <c r="C31" s="58" t="s">
        <v>115</v>
      </c>
      <c r="D31" s="59">
        <v>0</v>
      </c>
      <c r="E31" s="59">
        <v>0</v>
      </c>
      <c r="F31" s="59">
        <v>0</v>
      </c>
      <c r="G31" s="59">
        <v>11177</v>
      </c>
      <c r="H31" s="59">
        <v>0</v>
      </c>
      <c r="I31" s="59">
        <v>0</v>
      </c>
      <c r="J31" s="68">
        <v>0</v>
      </c>
      <c r="L31" s="71"/>
    </row>
    <row r="32" spans="1:12" s="60" customFormat="1" x14ac:dyDescent="0.2">
      <c r="A32" s="72">
        <v>16263134</v>
      </c>
      <c r="B32" s="73">
        <v>196677</v>
      </c>
      <c r="C32" s="60" t="s">
        <v>66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7">
        <v>0</v>
      </c>
      <c r="K32" s="60" t="s">
        <v>196</v>
      </c>
      <c r="L32" s="76"/>
    </row>
    <row r="33" spans="1:12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  <c r="L33" s="71"/>
    </row>
    <row r="34" spans="1:12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  <c r="L34" s="71"/>
    </row>
    <row r="35" spans="1:12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4331.25</v>
      </c>
      <c r="G35" s="59">
        <v>11177</v>
      </c>
      <c r="H35" s="59">
        <v>450000</v>
      </c>
      <c r="I35" s="59">
        <v>0</v>
      </c>
      <c r="J35" s="67">
        <v>0</v>
      </c>
      <c r="L35" s="71"/>
    </row>
    <row r="36" spans="1:12" x14ac:dyDescent="0.2">
      <c r="A36" s="56">
        <v>16269888</v>
      </c>
      <c r="B36" s="57">
        <v>193511</v>
      </c>
      <c r="C36" s="58" t="s">
        <v>19</v>
      </c>
      <c r="D36" s="59">
        <v>75000</v>
      </c>
      <c r="E36" s="59">
        <v>0</v>
      </c>
      <c r="F36" s="59">
        <v>10518.75</v>
      </c>
      <c r="G36" s="59">
        <v>11177</v>
      </c>
      <c r="H36" s="59">
        <v>1200000</v>
      </c>
      <c r="I36" s="59">
        <v>0</v>
      </c>
      <c r="J36" s="67">
        <v>0</v>
      </c>
      <c r="L36" s="71"/>
    </row>
    <row r="37" spans="1:12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  <c r="L37" s="71"/>
    </row>
    <row r="38" spans="1:12" x14ac:dyDescent="0.2">
      <c r="A38" s="56">
        <v>16271896</v>
      </c>
      <c r="B38" s="57">
        <v>72930</v>
      </c>
      <c r="C38" s="58" t="s">
        <v>184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  <c r="L38" s="71"/>
    </row>
    <row r="39" spans="1:12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  <c r="L39" s="71"/>
    </row>
    <row r="40" spans="1:12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  <c r="L40" s="71"/>
    </row>
    <row r="41" spans="1:12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  <c r="L41" s="71"/>
    </row>
    <row r="42" spans="1:12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  <c r="L42" s="71"/>
    </row>
    <row r="43" spans="1:12" x14ac:dyDescent="0.2">
      <c r="A43" s="56">
        <v>16278562</v>
      </c>
      <c r="B43" s="57">
        <v>78187</v>
      </c>
      <c r="C43" s="58" t="s">
        <v>161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  <c r="L43" s="71"/>
    </row>
    <row r="44" spans="1:12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  <c r="L44" s="71"/>
    </row>
    <row r="45" spans="1:12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220503</v>
      </c>
      <c r="L45" s="71"/>
    </row>
    <row r="46" spans="1:12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  <c r="L46" s="71"/>
    </row>
    <row r="47" spans="1:12" x14ac:dyDescent="0.2">
      <c r="A47" s="56">
        <v>16632780</v>
      </c>
      <c r="B47" s="57">
        <v>69991</v>
      </c>
      <c r="C47" s="58" t="s">
        <v>157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  <c r="L47" s="71"/>
    </row>
    <row r="48" spans="1:12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33531</v>
      </c>
      <c r="H48" s="59">
        <v>0</v>
      </c>
      <c r="I48" s="59">
        <v>0</v>
      </c>
      <c r="J48" s="68">
        <v>0</v>
      </c>
      <c r="L48" s="71"/>
    </row>
    <row r="49" spans="1:12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  <c r="L49" s="71"/>
    </row>
    <row r="50" spans="1:12" x14ac:dyDescent="0.2">
      <c r="A50" s="56">
        <v>16686974</v>
      </c>
      <c r="B50" s="57">
        <v>80065</v>
      </c>
      <c r="C50" s="58" t="s">
        <v>166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  <c r="L50" s="71"/>
    </row>
    <row r="51" spans="1:12" x14ac:dyDescent="0.2">
      <c r="A51" s="56">
        <v>16749253</v>
      </c>
      <c r="B51" s="57">
        <v>198355</v>
      </c>
      <c r="C51" s="58" t="s">
        <v>54</v>
      </c>
      <c r="D51" s="59">
        <v>75000</v>
      </c>
      <c r="E51" s="59">
        <v>0</v>
      </c>
      <c r="F51" s="59">
        <v>6600</v>
      </c>
      <c r="G51" s="59">
        <v>11177</v>
      </c>
      <c r="H51" s="59">
        <v>1425000</v>
      </c>
      <c r="I51" s="59">
        <v>0</v>
      </c>
      <c r="J51" s="68">
        <v>0</v>
      </c>
      <c r="L51" s="71"/>
    </row>
    <row r="52" spans="1:12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  <c r="L52" s="71"/>
    </row>
    <row r="53" spans="1:12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  <c r="L53" s="71"/>
    </row>
    <row r="54" spans="1:12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  <c r="L54" s="71"/>
    </row>
    <row r="55" spans="1:12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  <c r="L55" s="71"/>
    </row>
    <row r="56" spans="1:12" x14ac:dyDescent="0.2">
      <c r="A56" s="56">
        <v>16985417</v>
      </c>
      <c r="B56" s="57">
        <v>73638</v>
      </c>
      <c r="C56" s="58" t="s">
        <v>147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  <c r="L56" s="71"/>
    </row>
    <row r="57" spans="1:12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  <c r="L57" s="71"/>
    </row>
    <row r="58" spans="1:12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  <c r="L58" s="71"/>
    </row>
    <row r="59" spans="1:12" x14ac:dyDescent="0.2">
      <c r="A59" s="56">
        <v>29116644</v>
      </c>
      <c r="B59" s="57">
        <v>190617</v>
      </c>
      <c r="C59" s="58" t="s">
        <v>119</v>
      </c>
      <c r="D59" s="59">
        <v>9375</v>
      </c>
      <c r="E59" s="59">
        <v>0</v>
      </c>
      <c r="F59" s="59">
        <v>1237.5</v>
      </c>
      <c r="G59" s="59">
        <v>11177</v>
      </c>
      <c r="H59" s="59">
        <v>140625</v>
      </c>
      <c r="I59" s="59">
        <v>0</v>
      </c>
      <c r="J59" s="67">
        <v>0</v>
      </c>
      <c r="L59" s="71"/>
    </row>
    <row r="60" spans="1:12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  <c r="L60" s="71"/>
    </row>
    <row r="61" spans="1:12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  <c r="L61" s="71"/>
    </row>
    <row r="62" spans="1:12" x14ac:dyDescent="0.2">
      <c r="A62" s="56">
        <v>29674896</v>
      </c>
      <c r="B62" s="57">
        <v>190726</v>
      </c>
      <c r="C62" s="58" t="s">
        <v>169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  <c r="L62" s="71"/>
    </row>
    <row r="63" spans="1:12" x14ac:dyDescent="0.2">
      <c r="A63" s="56">
        <v>29675260</v>
      </c>
      <c r="B63" s="57">
        <v>190746</v>
      </c>
      <c r="C63" s="58" t="s">
        <v>162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  <c r="L63" s="71"/>
    </row>
    <row r="64" spans="1:12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  <c r="L64" s="71"/>
    </row>
    <row r="65" spans="1:12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  <c r="L65" s="71"/>
    </row>
    <row r="66" spans="1:12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  <c r="L66" s="71"/>
    </row>
    <row r="67" spans="1:12" x14ac:dyDescent="0.2">
      <c r="A67" s="56">
        <v>29706544</v>
      </c>
      <c r="B67" s="57">
        <v>190838</v>
      </c>
      <c r="C67" s="58" t="s">
        <v>183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  <c r="L67" s="71"/>
    </row>
    <row r="68" spans="1:12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  <c r="L68" s="71"/>
    </row>
    <row r="69" spans="1:12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  <c r="L69" s="71"/>
    </row>
    <row r="70" spans="1:12" x14ac:dyDescent="0.2">
      <c r="A70" s="56">
        <v>30335236</v>
      </c>
      <c r="B70" s="57">
        <v>190843</v>
      </c>
      <c r="C70" s="58" t="s">
        <v>182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  <c r="L70" s="71"/>
    </row>
    <row r="71" spans="1:12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  <c r="L71" s="71"/>
    </row>
    <row r="72" spans="1:12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  <c r="L72" s="71"/>
    </row>
    <row r="73" spans="1:12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  <c r="L73" s="71"/>
    </row>
    <row r="74" spans="1:12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  <c r="L74" s="71"/>
    </row>
    <row r="75" spans="1:12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  <c r="L75" s="71"/>
    </row>
    <row r="76" spans="1:12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22354</v>
      </c>
      <c r="H76" s="59">
        <v>0</v>
      </c>
      <c r="I76" s="59">
        <v>0</v>
      </c>
      <c r="J76" s="67">
        <v>0</v>
      </c>
      <c r="L76" s="71"/>
    </row>
    <row r="77" spans="1:12" x14ac:dyDescent="0.2">
      <c r="A77" s="56">
        <v>31179614</v>
      </c>
      <c r="B77" s="57">
        <v>192348</v>
      </c>
      <c r="C77" s="58" t="s">
        <v>127</v>
      </c>
      <c r="D77" s="59">
        <v>75000</v>
      </c>
      <c r="E77" s="59">
        <v>0</v>
      </c>
      <c r="F77" s="59">
        <v>18975</v>
      </c>
      <c r="G77" s="59">
        <v>0</v>
      </c>
      <c r="H77" s="59">
        <v>1425000</v>
      </c>
      <c r="I77" s="59">
        <v>0</v>
      </c>
      <c r="J77" s="67">
        <v>0</v>
      </c>
      <c r="L77" s="71"/>
    </row>
    <row r="78" spans="1:12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  <c r="L78" s="71"/>
    </row>
    <row r="79" spans="1:12" x14ac:dyDescent="0.2">
      <c r="A79" s="56">
        <v>31577348</v>
      </c>
      <c r="B79" s="57">
        <v>190509</v>
      </c>
      <c r="C79" s="58" t="s">
        <v>159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  <c r="L79" s="71"/>
    </row>
    <row r="80" spans="1:12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  <c r="L80" s="71"/>
    </row>
    <row r="81" spans="1:12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  <c r="L81" s="71"/>
    </row>
    <row r="82" spans="1:12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  <c r="L82" s="71"/>
    </row>
    <row r="83" spans="1:12" x14ac:dyDescent="0.2">
      <c r="A83" s="56">
        <v>39802139</v>
      </c>
      <c r="B83" s="57">
        <v>190647</v>
      </c>
      <c r="C83" s="58" t="s">
        <v>154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  <c r="L83" s="71"/>
    </row>
    <row r="84" spans="1:12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  <c r="L84" s="71"/>
    </row>
    <row r="85" spans="1:12" x14ac:dyDescent="0.2">
      <c r="A85" s="56">
        <v>46675868</v>
      </c>
      <c r="B85" s="57">
        <v>190186</v>
      </c>
      <c r="C85" s="58" t="s">
        <v>150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  <c r="L85" s="71"/>
    </row>
    <row r="86" spans="1:12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  <c r="L86" s="71"/>
    </row>
    <row r="87" spans="1:12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  <c r="L87" s="71"/>
    </row>
    <row r="88" spans="1:12" x14ac:dyDescent="0.2">
      <c r="A88" s="56">
        <v>63495099</v>
      </c>
      <c r="B88" s="57">
        <v>199711</v>
      </c>
      <c r="C88" s="58" t="s">
        <v>146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  <c r="L88" s="71"/>
    </row>
    <row r="89" spans="1:12" x14ac:dyDescent="0.2">
      <c r="A89" s="56">
        <v>66661312</v>
      </c>
      <c r="B89" s="57">
        <v>190845</v>
      </c>
      <c r="C89" s="58" t="s">
        <v>181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  <c r="L89" s="71"/>
    </row>
    <row r="90" spans="1:12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  <c r="L90" s="71"/>
    </row>
    <row r="91" spans="1:12" x14ac:dyDescent="0.2">
      <c r="A91" s="56">
        <v>66760983</v>
      </c>
      <c r="B91" s="57">
        <v>97016</v>
      </c>
      <c r="C91" s="58" t="s">
        <v>35</v>
      </c>
      <c r="D91" s="59">
        <v>0</v>
      </c>
      <c r="E91" s="59">
        <v>0</v>
      </c>
      <c r="F91" s="59">
        <v>0</v>
      </c>
      <c r="G91" s="59">
        <v>11177</v>
      </c>
      <c r="H91" s="59">
        <v>1500000</v>
      </c>
      <c r="I91" s="59">
        <v>0</v>
      </c>
      <c r="J91" s="67">
        <v>0</v>
      </c>
      <c r="L91" s="71"/>
    </row>
    <row r="92" spans="1:12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  <c r="L92" s="71"/>
    </row>
    <row r="93" spans="1:12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  <c r="L93" s="71"/>
    </row>
    <row r="94" spans="1:12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  <c r="L94" s="71"/>
    </row>
    <row r="95" spans="1:12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  <c r="L95" s="71"/>
    </row>
    <row r="96" spans="1:12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4331.25</v>
      </c>
      <c r="G96" s="59">
        <v>11177</v>
      </c>
      <c r="H96" s="59">
        <v>450000</v>
      </c>
      <c r="I96" s="59">
        <v>0</v>
      </c>
      <c r="J96" s="67">
        <v>182873</v>
      </c>
      <c r="L96" s="71"/>
    </row>
    <row r="97" spans="1:12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  <c r="L97" s="71"/>
    </row>
    <row r="98" spans="1:12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67">
        <v>0</v>
      </c>
      <c r="L98" s="71"/>
    </row>
    <row r="99" spans="1:12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  <c r="L99" s="71"/>
    </row>
    <row r="100" spans="1:12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  <c r="L100" s="71"/>
    </row>
    <row r="101" spans="1:12" x14ac:dyDescent="0.2">
      <c r="A101" s="56">
        <v>67031357</v>
      </c>
      <c r="B101" s="57">
        <v>190748</v>
      </c>
      <c r="C101" s="58" t="s">
        <v>160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  <c r="L101" s="71"/>
    </row>
    <row r="102" spans="1:12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  <c r="L102" s="71"/>
    </row>
    <row r="103" spans="1:12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8043.75</v>
      </c>
      <c r="G103" s="59">
        <v>11177</v>
      </c>
      <c r="H103" s="59">
        <v>900000</v>
      </c>
      <c r="I103" s="59">
        <v>0</v>
      </c>
      <c r="J103" s="67">
        <v>0</v>
      </c>
      <c r="L103" s="71"/>
    </row>
    <row r="104" spans="1:12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33531</v>
      </c>
      <c r="H104" s="59">
        <v>0</v>
      </c>
      <c r="I104" s="59">
        <v>0</v>
      </c>
      <c r="J104" s="67">
        <v>0</v>
      </c>
      <c r="L104" s="71"/>
    </row>
    <row r="105" spans="1:12" x14ac:dyDescent="0.2">
      <c r="A105" s="56">
        <v>75107813</v>
      </c>
      <c r="B105" s="57">
        <v>190653</v>
      </c>
      <c r="C105" s="58" t="s">
        <v>144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  <c r="L105" s="71"/>
    </row>
    <row r="106" spans="1:12" x14ac:dyDescent="0.2">
      <c r="A106" s="56">
        <v>76267666</v>
      </c>
      <c r="B106" s="57">
        <v>164</v>
      </c>
      <c r="C106" s="58" t="s">
        <v>155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  <c r="L106" s="71"/>
    </row>
    <row r="107" spans="1:12" x14ac:dyDescent="0.2">
      <c r="A107" s="56">
        <v>76283965</v>
      </c>
      <c r="B107" s="57">
        <v>90050</v>
      </c>
      <c r="C107" s="58" t="s">
        <v>156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11177</v>
      </c>
      <c r="L107" s="71"/>
    </row>
    <row r="108" spans="1:12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  <c r="L108" s="71"/>
    </row>
    <row r="109" spans="1:12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  <c r="L109" s="71"/>
    </row>
    <row r="110" spans="1:12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  <c r="L110" s="71"/>
    </row>
    <row r="111" spans="1:12" x14ac:dyDescent="0.2">
      <c r="A111" s="56">
        <v>79966155</v>
      </c>
      <c r="B111" s="57">
        <v>196291</v>
      </c>
      <c r="C111" s="58" t="s">
        <v>130</v>
      </c>
      <c r="D111" s="59">
        <v>53125</v>
      </c>
      <c r="E111" s="59">
        <v>0</v>
      </c>
      <c r="F111" s="59">
        <v>4821.09375</v>
      </c>
      <c r="G111" s="59">
        <v>11177</v>
      </c>
      <c r="H111" s="59">
        <v>531250</v>
      </c>
      <c r="I111" s="59">
        <v>0</v>
      </c>
      <c r="J111" s="67">
        <v>0</v>
      </c>
      <c r="L111" s="71"/>
    </row>
    <row r="112" spans="1:12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  <c r="L112" s="71"/>
    </row>
    <row r="113" spans="1:12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  <c r="L113" s="71"/>
    </row>
    <row r="114" spans="1:12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  <c r="L114" s="71"/>
    </row>
    <row r="115" spans="1:12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  <c r="L115" s="71"/>
    </row>
    <row r="116" spans="1:12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  <c r="L116" s="71"/>
    </row>
    <row r="117" spans="1:12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  <c r="L117" s="71"/>
    </row>
    <row r="118" spans="1:12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  <c r="L118" s="71"/>
    </row>
    <row r="119" spans="1:12" s="60" customFormat="1" x14ac:dyDescent="0.2">
      <c r="A119" s="72">
        <v>94043019</v>
      </c>
      <c r="B119" s="73">
        <v>190652</v>
      </c>
      <c r="C119" s="60" t="s">
        <v>143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7">
        <v>0</v>
      </c>
      <c r="K119" s="60" t="s">
        <v>191</v>
      </c>
      <c r="L119" s="76"/>
    </row>
    <row r="120" spans="1:12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  <c r="L120" s="71"/>
    </row>
    <row r="121" spans="1:12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  <c r="L121" s="71"/>
    </row>
    <row r="122" spans="1:12" s="60" customFormat="1" x14ac:dyDescent="0.2">
      <c r="A122" s="72">
        <v>94299388</v>
      </c>
      <c r="B122" s="73">
        <v>194503</v>
      </c>
      <c r="C122" s="60" t="s">
        <v>43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7">
        <v>0</v>
      </c>
      <c r="K122" s="60" t="s">
        <v>190</v>
      </c>
      <c r="L122" s="76"/>
    </row>
    <row r="123" spans="1:12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67">
        <v>0</v>
      </c>
      <c r="L123" s="71"/>
    </row>
    <row r="124" spans="1:12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  <c r="L124" s="71"/>
    </row>
    <row r="125" spans="1:12" s="60" customFormat="1" x14ac:dyDescent="0.2">
      <c r="A125" s="72">
        <v>94307738</v>
      </c>
      <c r="B125" s="73">
        <v>195980</v>
      </c>
      <c r="C125" s="60" t="s">
        <v>44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7">
        <v>0</v>
      </c>
      <c r="K125" s="60" t="s">
        <v>189</v>
      </c>
      <c r="L125" s="76"/>
    </row>
    <row r="126" spans="1:12" x14ac:dyDescent="0.2">
      <c r="A126" s="56">
        <v>94308923</v>
      </c>
      <c r="B126" s="57">
        <v>267</v>
      </c>
      <c r="C126" s="58" t="s">
        <v>151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  <c r="L126" s="71"/>
    </row>
    <row r="127" spans="1:12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  <c r="L127" s="71"/>
    </row>
    <row r="128" spans="1:12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  <c r="L128" s="71"/>
    </row>
    <row r="129" spans="1:12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  <c r="L129" s="71"/>
    </row>
    <row r="130" spans="1:12" x14ac:dyDescent="0.2">
      <c r="A130" s="56">
        <v>94313898</v>
      </c>
      <c r="B130" s="57">
        <v>190077</v>
      </c>
      <c r="C130" s="58" t="s">
        <v>152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  <c r="L130" s="71"/>
    </row>
    <row r="131" spans="1:12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  <c r="L131" s="71"/>
    </row>
    <row r="132" spans="1:12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  <c r="L132" s="71"/>
    </row>
    <row r="133" spans="1:12" x14ac:dyDescent="0.2">
      <c r="A133" s="56">
        <v>94321923</v>
      </c>
      <c r="B133" s="57">
        <v>410</v>
      </c>
      <c r="C133" s="58" t="s">
        <v>148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  <c r="L133" s="71"/>
    </row>
    <row r="134" spans="1:12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  <c r="L134" s="71"/>
    </row>
    <row r="135" spans="1:12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67">
        <v>0</v>
      </c>
      <c r="L135" s="71"/>
    </row>
    <row r="136" spans="1:12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  <c r="L136" s="71"/>
    </row>
    <row r="137" spans="1:12" x14ac:dyDescent="0.2">
      <c r="A137" s="56">
        <v>98634169</v>
      </c>
      <c r="B137" s="57">
        <v>199767</v>
      </c>
      <c r="C137" s="58" t="s">
        <v>153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  <c r="L137" s="71"/>
    </row>
    <row r="138" spans="1:12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  <c r="L138" s="71"/>
    </row>
    <row r="139" spans="1:12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  <c r="L139" s="71"/>
    </row>
    <row r="140" spans="1:12" x14ac:dyDescent="0.2">
      <c r="A140" s="56">
        <v>1112763543</v>
      </c>
      <c r="B140" s="57">
        <v>190824</v>
      </c>
      <c r="C140" s="58" t="s">
        <v>178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  <c r="L140" s="71"/>
    </row>
    <row r="141" spans="1:12" x14ac:dyDescent="0.2">
      <c r="A141" s="56">
        <v>1113623213</v>
      </c>
      <c r="B141" s="57">
        <v>385</v>
      </c>
      <c r="C141" s="58" t="s">
        <v>167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  <c r="L141" s="71"/>
    </row>
    <row r="142" spans="1:12" x14ac:dyDescent="0.2">
      <c r="A142" s="56">
        <v>1113624614</v>
      </c>
      <c r="B142" s="57">
        <v>190757</v>
      </c>
      <c r="C142" s="58" t="s">
        <v>180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  <c r="L142" s="71"/>
    </row>
    <row r="143" spans="1:12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33531</v>
      </c>
      <c r="H143" s="59">
        <v>0</v>
      </c>
      <c r="I143" s="59">
        <v>0</v>
      </c>
      <c r="J143" s="67">
        <v>0</v>
      </c>
      <c r="L143" s="71"/>
    </row>
    <row r="144" spans="1:12" x14ac:dyDescent="0.2">
      <c r="A144" s="56">
        <v>1113638133</v>
      </c>
      <c r="B144" s="57">
        <v>97074</v>
      </c>
      <c r="C144" s="58" t="s">
        <v>175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172876</v>
      </c>
      <c r="L144" s="71"/>
    </row>
    <row r="145" spans="1:16283" x14ac:dyDescent="0.2">
      <c r="A145" s="56">
        <v>1113639996</v>
      </c>
      <c r="B145" s="57">
        <v>87131</v>
      </c>
      <c r="C145" s="58" t="s">
        <v>187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  <c r="L145" s="71"/>
    </row>
    <row r="146" spans="1:16283" x14ac:dyDescent="0.2">
      <c r="A146" s="56">
        <v>1113642304</v>
      </c>
      <c r="B146" s="57">
        <v>87043</v>
      </c>
      <c r="C146" s="58" t="s">
        <v>174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  <c r="L146" s="71"/>
    </row>
    <row r="147" spans="1:16283" s="60" customFormat="1" x14ac:dyDescent="0.2">
      <c r="A147" s="72">
        <v>1113644663</v>
      </c>
      <c r="B147" s="73">
        <v>190255</v>
      </c>
      <c r="C147" s="60" t="s">
        <v>111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5">
        <v>0</v>
      </c>
      <c r="K147" s="60" t="s">
        <v>193</v>
      </c>
      <c r="L147" s="76"/>
    </row>
    <row r="148" spans="1:16283" x14ac:dyDescent="0.2">
      <c r="A148" s="56">
        <v>1113645031</v>
      </c>
      <c r="B148" s="57">
        <v>190745</v>
      </c>
      <c r="C148" s="58" t="s">
        <v>163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  <c r="L148" s="71"/>
    </row>
    <row r="149" spans="1:16283" x14ac:dyDescent="0.2">
      <c r="A149" s="56">
        <v>1113645265</v>
      </c>
      <c r="B149" s="57">
        <v>86885</v>
      </c>
      <c r="C149" s="58" t="s">
        <v>145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  <c r="L149" s="71"/>
    </row>
    <row r="150" spans="1:16283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  <c r="L150" s="71"/>
    </row>
    <row r="151" spans="1:16283" x14ac:dyDescent="0.2">
      <c r="A151" s="56">
        <v>1113655573</v>
      </c>
      <c r="B151" s="61">
        <v>190442</v>
      </c>
      <c r="C151" s="58" t="s">
        <v>95</v>
      </c>
      <c r="D151" s="59">
        <v>80000</v>
      </c>
      <c r="E151" s="59">
        <v>0</v>
      </c>
      <c r="F151" s="59">
        <v>6105.0000000000364</v>
      </c>
      <c r="G151" s="59">
        <v>11177</v>
      </c>
      <c r="H151" s="59">
        <v>660000.00000000442</v>
      </c>
      <c r="I151" s="59">
        <v>0</v>
      </c>
      <c r="J151" s="67">
        <v>0</v>
      </c>
      <c r="L151" s="71"/>
    </row>
    <row r="152" spans="1:16283" x14ac:dyDescent="0.2">
      <c r="A152" s="56">
        <v>1113656338</v>
      </c>
      <c r="B152" s="61">
        <v>87221</v>
      </c>
      <c r="C152" s="58" t="s">
        <v>179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  <c r="L152" s="71"/>
    </row>
    <row r="153" spans="1:16283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  <c r="L153" s="71"/>
    </row>
    <row r="154" spans="1:16283" x14ac:dyDescent="0.2">
      <c r="A154" s="56">
        <v>1114828396</v>
      </c>
      <c r="B154" s="57">
        <v>87062</v>
      </c>
      <c r="C154" s="58" t="s">
        <v>177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  <c r="L154" s="71"/>
    </row>
    <row r="155" spans="1:16283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71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</row>
    <row r="156" spans="1:16283" x14ac:dyDescent="0.2">
      <c r="A156" s="56">
        <v>1116259375</v>
      </c>
      <c r="B156" s="57">
        <v>87495</v>
      </c>
      <c r="C156" s="58" t="s">
        <v>165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  <c r="L156" s="71"/>
    </row>
    <row r="157" spans="1:16283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  <c r="L157" s="71"/>
    </row>
    <row r="158" spans="1:16283" s="70" customFormat="1" x14ac:dyDescent="0.2">
      <c r="A158" s="56">
        <v>1130587503</v>
      </c>
      <c r="B158" s="57">
        <v>190756</v>
      </c>
      <c r="C158" s="58" t="s">
        <v>164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71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</row>
    <row r="159" spans="1:16283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  <c r="L159" s="71"/>
    </row>
    <row r="160" spans="1:16283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  <c r="L160" s="71"/>
    </row>
    <row r="161" spans="1:16283" x14ac:dyDescent="0.2">
      <c r="A161" s="56">
        <v>1130641004</v>
      </c>
      <c r="B161" s="57">
        <v>190674</v>
      </c>
      <c r="C161" s="58" t="s">
        <v>158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  <c r="L161" s="71"/>
    </row>
    <row r="162" spans="1:16283" s="60" customFormat="1" x14ac:dyDescent="0.2">
      <c r="A162" s="56">
        <v>1143835223</v>
      </c>
      <c r="B162" s="57">
        <v>190773</v>
      </c>
      <c r="C162" s="58" t="s">
        <v>176</v>
      </c>
      <c r="D162" s="59">
        <v>50000</v>
      </c>
      <c r="E162" s="59">
        <v>0</v>
      </c>
      <c r="F162" s="59">
        <v>8250</v>
      </c>
      <c r="G162" s="59">
        <v>11177</v>
      </c>
      <c r="H162" s="59">
        <v>950000</v>
      </c>
      <c r="I162" s="59">
        <v>0</v>
      </c>
      <c r="J162" s="67">
        <v>0</v>
      </c>
      <c r="K162" s="58"/>
      <c r="L162" s="71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</row>
    <row r="163" spans="1:16283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  <c r="L163" s="71"/>
    </row>
    <row r="164" spans="1:16283" x14ac:dyDescent="0.2">
      <c r="A164" s="56">
        <v>1144167979</v>
      </c>
      <c r="B164" s="57">
        <v>190888</v>
      </c>
      <c r="C164" s="58" t="s">
        <v>186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  <c r="L164" s="71"/>
    </row>
    <row r="165" spans="1:16283" x14ac:dyDescent="0.2">
      <c r="A165" s="56">
        <v>1151940506</v>
      </c>
      <c r="B165" s="57">
        <v>190511</v>
      </c>
      <c r="C165" s="58" t="s">
        <v>117</v>
      </c>
      <c r="D165" s="59">
        <v>225000</v>
      </c>
      <c r="E165" s="59">
        <v>0</v>
      </c>
      <c r="F165" s="59">
        <v>18562.5</v>
      </c>
      <c r="G165" s="59">
        <v>11177</v>
      </c>
      <c r="H165" s="59">
        <v>1425000</v>
      </c>
      <c r="I165" s="59">
        <v>0</v>
      </c>
      <c r="J165" s="67">
        <v>0</v>
      </c>
      <c r="L165" s="71"/>
    </row>
  </sheetData>
  <sheetProtection password="D99E" sheet="1" objects="1" scenarios="1" formatCells="0" formatColumns="0"/>
  <autoFilter ref="A5:J165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2021-11-02T15:38:44Z</dcterms:modified>
</cp:coreProperties>
</file>