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<sst xmlns="http://schemas.openxmlformats.org/spreadsheetml/2006/main" count="205" uniqueCount="194">
  <si>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</si>
  <si>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</si>
  <si>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</si>
  <si>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</si>
  <si>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</si>
  <si>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</si>
  <si>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</si>
  <si>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</si>
  <si>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</si>
  <si>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</si>
  <si>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</si>
  <si>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</si>
  <si>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</si>
  <si>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</si>
  <si>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</si>
  <si>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</si>
  <si>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</si>
  <si>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</si>
  <si>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</si>
  <si>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</si>
  <si>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</si>
  <si>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</si>
  <si>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</si>
  <si>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</si>
  <si>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</si>
  <si>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</si>
  <si>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</si>
  <si>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</si>
  <si>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</si>
  <si>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</si>
  <si>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</si>
  <si>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</si>
  <si>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</si>
  <si>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</si>
  <si>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</si>
  <si>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</si>
  <si>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</si>
  <si>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</si>
  <si>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</si>
  <si>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</si>
  <si>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</si>
  <si>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</si>
  <si>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</si>
  <si>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</si>
  <si>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</si>
  <si>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</si>
  <si>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</si>
  <si>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</si>
  <si>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</si>
  <si>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</si>
  <si>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</si>
  <si>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</si>
  <si>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</si>
  <si>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</si>
  <si>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</si>
  <si>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</si>
  <si>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</si>
  <si>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</si>
  <si>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</si>
  <si>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</si>
  <si>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</si>
  <si>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</si>
  <si>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</si>
  <si>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</si>
  <si>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</si>
  <si>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</si>
  <si>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</si>
  <si>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</si>
  <si>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</si>
  <si>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</si>
  <si>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</si>
  <si>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</si>
  <si>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</si>
  <si>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</si>
  <si>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</si>
  <si>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</si>
  <si>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</si>
  <si>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</si>
  <si>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</si>
  <si>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</si>
  <si>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</si>
  <si>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</si>
  <si>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</si>
  <si>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</si>
  <si>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</si>
  <si>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</si>
  <si>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</si>
  <si>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</si>
  <si>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</si>
  <si>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</si>
  <si>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</si>
  <si>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</si>
  <si>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</si>
  <si>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</si>
  <si>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</si>
  <si>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</si>
  <si>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</si>
  <si>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</si>
  <si>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</si>
  <si>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</si>
  <si>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</si>
  <si>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</si>
  <si>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</si>
  <si>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</si>
  <si>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</si>
  <si>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</si>
  <si>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</si>
  <si>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</si>
  <si>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</si>
  <si>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</si>
  <si>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</si>
  <si>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</si>
  <si>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</si>
  <si>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</si>
  <si>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</si>
  <si>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</si>
  <si>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</si>
  <si>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</si>
  <si>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</si>
  <si>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</si>
  <si>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</si>
  <si>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</si>
  <si>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</si>
  <si>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</si>
  <si>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</si>
  <si>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</si>
  <si>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</si>
  <si>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</si>
  <si>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</si>
  <si>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</si>
  <si>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</si>
  <si>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</si>
  <si>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</si>
  <si>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</si>
  <si>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</si>
  <si>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</si>
  <si>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</si>
  <si>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</si>
  <si>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</si>
  <si>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</si>
  <si>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</si>
  <si>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</si>
  <si>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</si>
  <si>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</si>
  <si>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</si>
  <si>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</si>
  <si>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</si>
  <si>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</si>
  <si>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</si>
  <si>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</si>
  <si>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</si>
  <si>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</si>
  <si>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</si>
  <si>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</si>
  <si>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</si>
  <si>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</si>
  <si>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</si>
  <si>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</si>
  <si>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</si>
  <si>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</si>
  <si>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</si>
  <si>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</si>
  <si>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</si>
  <si>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</si>
  <si>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</si>
  <si>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</si>
  <si>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</si>
  <si>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</si>
  <si>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</si>
  <si>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</si>
  <si>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</si>
  <si>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</si>
  <si>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</si>
  <si>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</si>
  <si>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</si>
  <si>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</si>
  <si>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</si>
  <si>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</si>
  <si>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</si>
  <si>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</si>
  <si>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</si>
  <si>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</si>
  <si>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</si>
  <si>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</si>
  <si>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</si>
  <si>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</si>
  <si>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</si>
  <si>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</si>
  <si>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</si>
  <si>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</si>
  <si>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MAYO</t>
  </si>
  <si>
    <t>MAY 15</t>
  </si>
  <si>
    <t xml:space="preserve"> Pend consignación 1ra qna May</t>
  </si>
  <si>
    <t>PENDIENTE POR PAGAR A MAY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</si>
</sst>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188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172</v>
      </c>
      <c r="D6" s="7">
        <v>1</v>
      </c>
    </row>
    <row r="7" spans="2:9" ht="21" x14ac:dyDescent="0.35">
      <c r="C7" s="6" t="s">
        <v>173</v>
      </c>
      <c r="D7" s="7" t="s">
        <v>190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IF(VLOOKUP($C$9,plantilla!$A$5:$J$167,1)=$C$9,VLOOKUP($C$9,plantilla!$A$5:$J$167,2),"NO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IF(VLOOKUP($C$9,plantilla!$A$5:$J$167,1)=$C$9,VLOOKUP($C$9,plantilla!$A$5:$J$167,3),"NO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IF(VLOOKUP($C$9,plantilla!$A$5:$J$167,1)=$C$9,VLOOKUP($C$9,plantilla!$A$5:$J$167,4),"NO EXISTE")</f>
        <v>0</v>
      </c>
      <c r="D15" s="16">
        <f>IF(VLOOKUP($C$9,plantilla!$A$5:$J$167,1)=$C$9,VLOOKUP($C$9,plantilla!$A$5:$J$167,8),"NO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IF(VLOOKUP($C$9,plantilla!$A$5:$J$167,1)=$C$9,VLOOKUP($C$9,plantilla!$A$5:$J$167,5),"NO EXISTE")</f>
        <v>0</v>
      </c>
      <c r="D16" s="16">
        <f>IF(VLOOKUP($C$9,plantilla!$A$5:$J$167,1)=$C$9,VLOOKUP($C$9,plantilla!$A$5:$J$167,9),"NO EXISTE")</f>
        <v>0</v>
      </c>
    </row>
    <row r="17" spans="2:6" s="17" customFormat="1" ht="28.5" customHeight="1" x14ac:dyDescent="0.2">
      <c r="B17" s="14" t="s">
        <v>170</v>
      </c>
      <c r="C17" s="15">
        <f>IF(VLOOKUP($C$9,plantilla!$A$5:$J$167,1)=$C$9,VLOOKUP($C$9,plantilla!$A$5:$J$167,6),"NO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IF(VLOOKUP($C$9,plantilla!$A$5:$J$167,1)=$C$9,VLOOKUP($C$9,plantilla!$A$5:$J$167,7),"NO EXISTE")</f>
        <v>0</v>
      </c>
      <c r="D18" s="16">
        <v>0</v>
      </c>
    </row>
    <row r="19" spans="2:6" s="17" customFormat="1" ht="28.5" customHeight="1" x14ac:dyDescent="0.2">
      <c r="B19" s="18" t="s">
        <v>193</v>
      </c>
      <c r="C19" s="19">
        <v>0</v>
      </c>
      <c r="D19" s="20">
        <f>IF(VLOOKUP($C$9,plantilla!$A$5:$J$167,1)=$C$9,VLOOKUP($C$9,plantilla!$A$5:$J$167,10),"NO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IF(VLOOKUP($C$9,plantilla!$A$5:$K$174,1)=$C$9,VLOOKUP($C$9,plantilla!$A$5:$K$174,11),"NO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T16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84</v>
      </c>
      <c r="B1" s="28"/>
      <c r="D1" s="30" t="s">
        <v>191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MAY 15 DE 2021</v>
      </c>
      <c r="E2" s="32"/>
      <c r="F2" s="32"/>
      <c r="G2" s="32"/>
      <c r="H2" s="33" t="str">
        <f>CONCATENATE("SALDOS ",D1," DE 2021")</f>
        <v>SALDOS MAY 15 DE 2021</v>
      </c>
      <c r="I2" s="34"/>
      <c r="J2" s="63"/>
    </row>
    <row r="3" spans="1:10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0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150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56</v>
      </c>
      <c r="D13" s="59">
        <v>0</v>
      </c>
      <c r="E13" s="59">
        <v>0</v>
      </c>
      <c r="F13" s="59">
        <v>0</v>
      </c>
      <c r="G13" s="59">
        <v>11177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10312.5</v>
      </c>
      <c r="G14" s="59">
        <v>11177</v>
      </c>
      <c r="H14" s="59">
        <v>1200000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9281.25</v>
      </c>
      <c r="G22" s="59">
        <v>11177</v>
      </c>
      <c r="H22" s="59">
        <v>1050000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176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23154</v>
      </c>
    </row>
    <row r="29" spans="1:10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608</v>
      </c>
    </row>
    <row r="30" spans="1:10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115</v>
      </c>
      <c r="D31" s="59">
        <v>9375</v>
      </c>
      <c r="E31" s="59">
        <v>0</v>
      </c>
      <c r="F31" s="59">
        <v>386.71875</v>
      </c>
      <c r="G31" s="59">
        <v>11177</v>
      </c>
      <c r="H31" s="59">
        <v>37500</v>
      </c>
      <c r="I31" s="59">
        <v>0</v>
      </c>
      <c r="J31" s="68">
        <v>0</v>
      </c>
    </row>
    <row r="32" spans="1:10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33531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11177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11137.5</v>
      </c>
      <c r="G35" s="59">
        <v>11177</v>
      </c>
      <c r="H35" s="59">
        <v>1275000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150000</v>
      </c>
      <c r="E36" s="59">
        <v>0</v>
      </c>
      <c r="F36" s="59">
        <v>1237.5</v>
      </c>
      <c r="G36" s="59">
        <v>22354</v>
      </c>
      <c r="H36" s="59">
        <v>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187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163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160393</v>
      </c>
    </row>
    <row r="46" spans="1:10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158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168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148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171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164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186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</row>
    <row r="70" spans="1:10" x14ac:dyDescent="0.2">
      <c r="A70" s="56">
        <v>30335236</v>
      </c>
      <c r="B70" s="57">
        <v>190843</v>
      </c>
      <c r="C70" s="58" t="s">
        <v>185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</row>
    <row r="71" spans="1:10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22354</v>
      </c>
      <c r="H71" s="59">
        <v>0</v>
      </c>
      <c r="I71" s="59">
        <v>0</v>
      </c>
      <c r="J71" s="67">
        <v>0</v>
      </c>
    </row>
    <row r="72" spans="1:10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7">
        <v>0</v>
      </c>
    </row>
    <row r="77" spans="1:10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</row>
    <row r="78" spans="1:10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31577348</v>
      </c>
      <c r="B79" s="57">
        <v>190509</v>
      </c>
      <c r="C79" s="58" t="s">
        <v>161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1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1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1" x14ac:dyDescent="0.2">
      <c r="A83" s="56">
        <v>39802139</v>
      </c>
      <c r="B83" s="57">
        <v>190647</v>
      </c>
      <c r="C83" s="58" t="s">
        <v>155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1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1" x14ac:dyDescent="0.2">
      <c r="A85" s="56">
        <v>46675868</v>
      </c>
      <c r="B85" s="57">
        <v>190186</v>
      </c>
      <c r="C85" s="58" t="s">
        <v>151</v>
      </c>
      <c r="D85" s="59">
        <v>0</v>
      </c>
      <c r="E85" s="59">
        <v>0</v>
      </c>
      <c r="F85" s="59">
        <v>0</v>
      </c>
      <c r="G85" s="59">
        <v>22354</v>
      </c>
      <c r="H85" s="59">
        <v>0</v>
      </c>
      <c r="I85" s="59">
        <v>0</v>
      </c>
      <c r="J85" s="67">
        <v>0</v>
      </c>
    </row>
    <row r="86" spans="1:11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1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1" x14ac:dyDescent="0.2">
      <c r="A88" s="56">
        <v>63495099</v>
      </c>
      <c r="B88" s="57">
        <v>199711</v>
      </c>
      <c r="C88" s="58" t="s">
        <v>147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1" x14ac:dyDescent="0.2">
      <c r="A89" s="56">
        <v>66661312</v>
      </c>
      <c r="B89" s="57">
        <v>190845</v>
      </c>
      <c r="C89" s="58" t="s">
        <v>184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1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1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3712.5</v>
      </c>
      <c r="G91" s="59">
        <v>11177</v>
      </c>
      <c r="H91" s="59">
        <v>375000</v>
      </c>
      <c r="I91" s="59">
        <v>0</v>
      </c>
      <c r="J91" s="67">
        <v>0</v>
      </c>
      <c r="K91" s="58" t="s">
        <v>192</v>
      </c>
    </row>
    <row r="92" spans="1:11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1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1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</row>
    <row r="95" spans="1:11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1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11137.5</v>
      </c>
      <c r="G96" s="59">
        <v>11177</v>
      </c>
      <c r="H96" s="59">
        <v>1275000</v>
      </c>
      <c r="I96" s="59">
        <v>0</v>
      </c>
      <c r="J96" s="67">
        <v>46485</v>
      </c>
      <c r="K96" s="58" t="s">
        <v>192</v>
      </c>
    </row>
    <row r="97" spans="1:10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0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0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</row>
    <row r="100" spans="1:10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67031357</v>
      </c>
      <c r="B101" s="57">
        <v>190748</v>
      </c>
      <c r="C101" s="58" t="s">
        <v>162</v>
      </c>
      <c r="D101" s="59">
        <v>0</v>
      </c>
      <c r="E101" s="59">
        <v>0</v>
      </c>
      <c r="F101" s="59">
        <v>0</v>
      </c>
      <c r="G101" s="59">
        <v>44708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71711676</v>
      </c>
      <c r="B103" s="57">
        <v>196167</v>
      </c>
      <c r="C103" s="58" t="s">
        <v>39</v>
      </c>
      <c r="D103" s="59">
        <v>0</v>
      </c>
      <c r="E103" s="59">
        <v>0</v>
      </c>
      <c r="F103" s="59">
        <v>0</v>
      </c>
      <c r="G103" s="59">
        <v>0</v>
      </c>
      <c r="H103" s="59">
        <v>300000</v>
      </c>
      <c r="I103" s="59">
        <v>0</v>
      </c>
      <c r="J103" s="67">
        <v>0</v>
      </c>
    </row>
    <row r="104" spans="1:10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75107813</v>
      </c>
      <c r="B105" s="57">
        <v>190653</v>
      </c>
      <c r="C105" s="58" t="s">
        <v>145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</row>
    <row r="106" spans="1:10" x14ac:dyDescent="0.2">
      <c r="A106" s="56">
        <v>76267666</v>
      </c>
      <c r="B106" s="57">
        <v>164</v>
      </c>
      <c r="C106" s="58" t="s">
        <v>156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76283965</v>
      </c>
      <c r="B107" s="57">
        <v>90050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0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0" x14ac:dyDescent="0.2">
      <c r="A111" s="56">
        <v>79966155</v>
      </c>
      <c r="B111" s="57">
        <v>196291</v>
      </c>
      <c r="C111" s="58" t="s">
        <v>130</v>
      </c>
      <c r="D111" s="59">
        <v>0</v>
      </c>
      <c r="E111" s="59">
        <v>0</v>
      </c>
      <c r="F111" s="59">
        <v>0</v>
      </c>
      <c r="G111" s="59">
        <v>11177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33531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94043019</v>
      </c>
      <c r="B119" s="57">
        <v>190652</v>
      </c>
      <c r="C119" s="58" t="s">
        <v>144</v>
      </c>
      <c r="D119" s="59">
        <v>0</v>
      </c>
      <c r="E119" s="59">
        <v>0</v>
      </c>
      <c r="F119" s="59">
        <v>0</v>
      </c>
      <c r="G119" s="59">
        <v>11177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</row>
    <row r="121" spans="1:10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9900</v>
      </c>
      <c r="G125" s="59">
        <v>11177</v>
      </c>
      <c r="H125" s="59">
        <v>1155000</v>
      </c>
      <c r="I125" s="59">
        <v>0</v>
      </c>
      <c r="J125" s="67">
        <v>0</v>
      </c>
    </row>
    <row r="126" spans="1:10" x14ac:dyDescent="0.2">
      <c r="A126" s="56">
        <v>94308923</v>
      </c>
      <c r="B126" s="57">
        <v>267</v>
      </c>
      <c r="C126" s="58" t="s">
        <v>152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1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1" x14ac:dyDescent="0.2">
      <c r="A130" s="56">
        <v>94313898</v>
      </c>
      <c r="B130" s="57">
        <v>190077</v>
      </c>
      <c r="C130" s="58" t="s">
        <v>153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1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1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</row>
    <row r="133" spans="1:11" x14ac:dyDescent="0.2">
      <c r="A133" s="56">
        <v>94321923</v>
      </c>
      <c r="B133" s="57">
        <v>410</v>
      </c>
      <c r="C133" s="58" t="s">
        <v>149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</row>
    <row r="134" spans="1:11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1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1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1" x14ac:dyDescent="0.2">
      <c r="A137" s="56">
        <v>98634169</v>
      </c>
      <c r="B137" s="57">
        <v>199767</v>
      </c>
      <c r="C137" s="58" t="s">
        <v>154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1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1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1" x14ac:dyDescent="0.2">
      <c r="A140" s="56">
        <v>1112763543</v>
      </c>
      <c r="B140" s="57">
        <v>190824</v>
      </c>
      <c r="C140" s="58" t="s">
        <v>181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1" x14ac:dyDescent="0.2">
      <c r="A141" s="56">
        <v>1113623213</v>
      </c>
      <c r="B141" s="57">
        <v>385</v>
      </c>
      <c r="C141" s="58" t="s">
        <v>169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1" x14ac:dyDescent="0.2">
      <c r="A142" s="56">
        <v>1113624614</v>
      </c>
      <c r="B142" s="57">
        <v>190757</v>
      </c>
      <c r="C142" s="58" t="s">
        <v>183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1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1113638133</v>
      </c>
      <c r="B144" s="57">
        <v>97074</v>
      </c>
      <c r="C144" s="58" t="s">
        <v>178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89416</v>
      </c>
      <c r="K144" s="58" t="s">
        <v>192</v>
      </c>
    </row>
    <row r="145" spans="1:16348" x14ac:dyDescent="0.2">
      <c r="A145" s="56">
        <v>1113639996</v>
      </c>
      <c r="B145" s="57">
        <v>87131</v>
      </c>
      <c r="C145" s="58" t="s">
        <v>159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</row>
    <row r="146" spans="1:16348" x14ac:dyDescent="0.2">
      <c r="A146" s="56">
        <v>1113642304</v>
      </c>
      <c r="B146" s="57">
        <v>87043</v>
      </c>
      <c r="C146" s="58" t="s">
        <v>177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48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48" x14ac:dyDescent="0.2">
      <c r="A148" s="56">
        <v>1113645031</v>
      </c>
      <c r="B148" s="57">
        <v>190745</v>
      </c>
      <c r="C148" s="58" t="s">
        <v>165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</row>
    <row r="149" spans="1:16348" x14ac:dyDescent="0.2">
      <c r="A149" s="56">
        <v>1113645265</v>
      </c>
      <c r="B149" s="57">
        <v>86885</v>
      </c>
      <c r="C149" s="58" t="s">
        <v>146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48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</row>
    <row r="151" spans="1:16348" x14ac:dyDescent="0.2">
      <c r="A151" s="56">
        <v>1113655573</v>
      </c>
      <c r="B151" s="61">
        <v>190442</v>
      </c>
      <c r="C151" s="58" t="s">
        <v>95</v>
      </c>
      <c r="D151" s="59">
        <v>50000</v>
      </c>
      <c r="E151" s="59">
        <v>0</v>
      </c>
      <c r="F151" s="59">
        <v>9411.6</v>
      </c>
      <c r="G151" s="59">
        <v>11177</v>
      </c>
      <c r="H151" s="59">
        <v>1450000.0000000044</v>
      </c>
      <c r="I151" s="59">
        <v>0</v>
      </c>
      <c r="J151" s="67">
        <v>0</v>
      </c>
    </row>
    <row r="152" spans="1:16348" x14ac:dyDescent="0.2">
      <c r="A152" s="56">
        <v>1113656338</v>
      </c>
      <c r="B152" s="61">
        <v>87221</v>
      </c>
      <c r="C152" s="58" t="s">
        <v>182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48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</row>
    <row r="154" spans="1:16348" x14ac:dyDescent="0.2">
      <c r="A154" s="56">
        <v>1114828396</v>
      </c>
      <c r="B154" s="57">
        <v>87062</v>
      </c>
      <c r="C154" s="58" t="s">
        <v>180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48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  <c r="XCI155" s="58"/>
      <c r="XCJ155" s="58"/>
      <c r="XCK155" s="58"/>
      <c r="XCL155" s="58"/>
      <c r="XCM155" s="58"/>
      <c r="XCN155" s="58"/>
      <c r="XCO155" s="58"/>
      <c r="XCP155" s="58"/>
      <c r="XCQ155" s="58"/>
      <c r="XCR155" s="58"/>
      <c r="XCS155" s="58"/>
      <c r="XCT155" s="58"/>
      <c r="XCU155" s="58"/>
      <c r="XCV155" s="58"/>
      <c r="XCW155" s="58"/>
      <c r="XCX155" s="58"/>
      <c r="XCY155" s="58"/>
      <c r="XCZ155" s="58"/>
      <c r="XDA155" s="58"/>
      <c r="XDB155" s="58"/>
      <c r="XDC155" s="58"/>
      <c r="XDD155" s="58"/>
      <c r="XDE155" s="58"/>
      <c r="XDF155" s="58"/>
      <c r="XDG155" s="58"/>
      <c r="XDH155" s="58"/>
      <c r="XDI155" s="58"/>
      <c r="XDJ155" s="58"/>
      <c r="XDK155" s="58"/>
      <c r="XDL155" s="58"/>
      <c r="XDM155" s="58"/>
      <c r="XDN155" s="58"/>
      <c r="XDO155" s="58"/>
      <c r="XDP155" s="58"/>
      <c r="XDQ155" s="58"/>
      <c r="XDR155" s="58"/>
      <c r="XDS155" s="58"/>
      <c r="XDT155" s="58"/>
    </row>
    <row r="156" spans="1:16348" x14ac:dyDescent="0.2">
      <c r="A156" s="56">
        <v>1116259375</v>
      </c>
      <c r="B156" s="57">
        <v>87495</v>
      </c>
      <c r="C156" s="58" t="s">
        <v>167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48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48" s="71" customFormat="1" x14ac:dyDescent="0.2">
      <c r="A158" s="56">
        <v>1130587503</v>
      </c>
      <c r="B158" s="57">
        <v>190756</v>
      </c>
      <c r="C158" s="58" t="s">
        <v>166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  <c r="XCU158" s="58"/>
      <c r="XCV158" s="58"/>
      <c r="XCW158" s="58"/>
      <c r="XCX158" s="58"/>
      <c r="XCY158" s="58"/>
      <c r="XCZ158" s="58"/>
      <c r="XDA158" s="58"/>
      <c r="XDB158" s="58"/>
      <c r="XDC158" s="58"/>
      <c r="XDD158" s="58"/>
      <c r="XDE158" s="58"/>
      <c r="XDF158" s="58"/>
      <c r="XDG158" s="58"/>
      <c r="XDH158" s="58"/>
      <c r="XDI158" s="58"/>
      <c r="XDJ158" s="58"/>
      <c r="XDK158" s="58"/>
      <c r="XDL158" s="58"/>
      <c r="XDM158" s="58"/>
      <c r="XDN158" s="58"/>
      <c r="XDO158" s="58"/>
      <c r="XDP158" s="58"/>
      <c r="XDQ158" s="58"/>
      <c r="XDR158" s="58"/>
      <c r="XDS158" s="58"/>
      <c r="XDT158" s="58"/>
    </row>
    <row r="159" spans="1:16348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</row>
    <row r="160" spans="1:16348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48" x14ac:dyDescent="0.2">
      <c r="A161" s="56">
        <v>1130641004</v>
      </c>
      <c r="B161" s="57">
        <v>190674</v>
      </c>
      <c r="C161" s="58" t="s">
        <v>160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48" s="60" customFormat="1" x14ac:dyDescent="0.2">
      <c r="A162" s="56">
        <v>1143835223</v>
      </c>
      <c r="B162" s="57">
        <v>190773</v>
      </c>
      <c r="C162" s="58" t="s">
        <v>179</v>
      </c>
      <c r="D162" s="59">
        <v>0</v>
      </c>
      <c r="E162" s="59">
        <v>0</v>
      </c>
      <c r="F162" s="59">
        <v>0</v>
      </c>
      <c r="G162" s="59">
        <v>11177</v>
      </c>
      <c r="H162" s="59">
        <v>0</v>
      </c>
      <c r="I162" s="59">
        <v>0</v>
      </c>
      <c r="J162" s="67">
        <v>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  <c r="XCI162" s="58"/>
      <c r="XCJ162" s="58"/>
      <c r="XCK162" s="58"/>
      <c r="XCL162" s="58"/>
      <c r="XCM162" s="58"/>
      <c r="XCN162" s="58"/>
      <c r="XCO162" s="58"/>
      <c r="XCP162" s="58"/>
      <c r="XCQ162" s="58"/>
      <c r="XCR162" s="58"/>
      <c r="XCS162" s="58"/>
      <c r="XCT162" s="58"/>
      <c r="XCU162" s="58"/>
      <c r="XCV162" s="58"/>
      <c r="XCW162" s="58"/>
      <c r="XCX162" s="58"/>
      <c r="XCY162" s="58"/>
      <c r="XCZ162" s="58"/>
      <c r="XDA162" s="58"/>
      <c r="XDB162" s="58"/>
      <c r="XDC162" s="58"/>
      <c r="XDD162" s="58"/>
      <c r="XDE162" s="58"/>
      <c r="XDF162" s="58"/>
      <c r="XDG162" s="58"/>
      <c r="XDH162" s="58"/>
      <c r="XDI162" s="58"/>
      <c r="XDJ162" s="58"/>
      <c r="XDK162" s="58"/>
      <c r="XDL162" s="58"/>
      <c r="XDM162" s="58"/>
      <c r="XDN162" s="58"/>
      <c r="XDO162" s="58"/>
      <c r="XDP162" s="58"/>
      <c r="XDQ162" s="58"/>
      <c r="XDR162" s="58"/>
      <c r="XDS162" s="58"/>
      <c r="XDT162" s="58"/>
    </row>
    <row r="163" spans="1:16348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48" x14ac:dyDescent="0.2">
      <c r="A164" s="56">
        <v>1144167979</v>
      </c>
      <c r="B164" s="57">
        <v>190888</v>
      </c>
      <c r="C164" s="58" t="s">
        <v>189</v>
      </c>
      <c r="D164" s="59">
        <v>0</v>
      </c>
      <c r="E164" s="59">
        <v>0</v>
      </c>
      <c r="F164" s="59">
        <v>0</v>
      </c>
      <c r="G164" s="59">
        <v>22354</v>
      </c>
      <c r="H164" s="59">
        <v>0</v>
      </c>
      <c r="I164" s="59">
        <v>0</v>
      </c>
      <c r="J164" s="67">
        <v>0</v>
      </c>
    </row>
    <row r="165" spans="1:16348" x14ac:dyDescent="0.2">
      <c r="A165" s="56">
        <v>1151934851</v>
      </c>
      <c r="B165" s="57">
        <v>190643</v>
      </c>
      <c r="C165" s="58" t="s">
        <v>143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0</v>
      </c>
    </row>
    <row r="166" spans="1:16348" x14ac:dyDescent="0.2">
      <c r="A166" s="56">
        <v>1151940506</v>
      </c>
      <c r="B166" s="57">
        <v>190511</v>
      </c>
      <c r="C166" s="58" t="s">
        <v>117</v>
      </c>
      <c r="D166" s="59">
        <v>75000</v>
      </c>
      <c r="E166" s="59">
        <v>0</v>
      </c>
      <c r="F166" s="59">
        <v>11137.5</v>
      </c>
      <c r="G166" s="59">
        <v>11177</v>
      </c>
      <c r="H166" s="59">
        <v>1275000</v>
      </c>
      <c r="I166" s="59">
        <v>0</v>
      </c>
      <c r="J166" s="67">
        <v>0</v>
      </c>
    </row>
    <row r="167" spans="1:16348" x14ac:dyDescent="0.2">
      <c r="A167" s="56">
        <v>1151959088</v>
      </c>
      <c r="B167" s="57">
        <v>190769</v>
      </c>
      <c r="C167" s="58" t="s">
        <v>175</v>
      </c>
      <c r="D167" s="59">
        <v>0</v>
      </c>
      <c r="E167" s="59">
        <v>0</v>
      </c>
      <c r="F167" s="59">
        <v>0</v>
      </c>
      <c r="G167" s="59">
        <v>11177</v>
      </c>
      <c r="H167" s="59">
        <v>0</v>
      </c>
      <c r="I167" s="59">
        <v>0</v>
      </c>
      <c r="J167" s="67">
        <v>0</v>
      </c>
    </row>
  </sheetData>
  <sheetProtection password="D99E" sheet="1" objects="1" scenarios="1" formatCells="0" formatColumns="0"/>
  <autoFilter ref="A5:J167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2021-05-18T02:18:43Z</dcterms:modified>
</cp:coreProperties>
</file>