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<sst xmlns="http://schemas.openxmlformats.org/spreadsheetml/2006/main" count="205" uniqueCount="194">
  <si>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</si>
  <si>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</si>
  <si>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</si>
  <si>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</si>
  <si>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</si>
  <si>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</si>
  <si>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</si>
  <si>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</si>
  <si>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</si>
  <si>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</si>
  <si>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</si>
  <si>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</si>
  <si>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</si>
  <si>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</si>
  <si>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</si>
  <si>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</si>
  <si>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</si>
  <si>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</si>
  <si>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</si>
  <si>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</si>
  <si>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</si>
  <si>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</si>
  <si>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</si>
  <si>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</si>
  <si>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</si>
  <si>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</si>
  <si>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</si>
  <si>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</si>
  <si>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</si>
  <si>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</si>
  <si>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</si>
  <si>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</si>
  <si>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</si>
  <si>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</si>
  <si>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</si>
  <si>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</si>
  <si>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</si>
  <si>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</si>
  <si>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</si>
  <si>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</si>
  <si>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</si>
  <si>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</si>
  <si>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</si>
  <si>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</si>
  <si>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</si>
  <si>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</si>
  <si>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</si>
  <si>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</si>
  <si>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</si>
  <si>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</si>
  <si>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</si>
  <si>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</si>
  <si>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</si>
  <si>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</si>
  <si>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</si>
  <si>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</si>
  <si>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</si>
  <si>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</si>
  <si>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</si>
  <si>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</si>
  <si>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</si>
  <si>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</si>
  <si>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</si>
  <si>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</si>
  <si>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</si>
  <si>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</si>
  <si>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</si>
  <si>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</si>
  <si>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</si>
  <si>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</si>
  <si>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</si>
  <si>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</si>
  <si>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</si>
  <si>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</si>
  <si>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</si>
  <si>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</si>
  <si>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</si>
  <si>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</si>
  <si>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</si>
  <si>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</si>
  <si>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</si>
  <si>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</si>
  <si>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</si>
  <si>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</si>
  <si>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</si>
  <si>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</si>
  <si>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</si>
  <si>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</si>
  <si>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</si>
  <si>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</si>
  <si>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</si>
  <si>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</si>
  <si>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</si>
  <si>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</si>
  <si>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</si>
  <si>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</si>
  <si>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</si>
  <si>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</si>
  <si>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</si>
  <si>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</si>
  <si>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</si>
  <si>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</si>
  <si>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</si>
  <si>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</si>
  <si>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</si>
  <si>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</si>
  <si>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</si>
  <si>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</si>
  <si>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</si>
  <si>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</si>
  <si>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</si>
  <si>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</si>
  <si>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</si>
  <si>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</si>
  <si>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</si>
  <si>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</si>
  <si>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</si>
  <si>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</si>
  <si>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</si>
  <si>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</si>
  <si>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</si>
  <si>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</si>
  <si>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</si>
  <si>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</si>
  <si>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</si>
  <si>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</si>
  <si>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</si>
  <si>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</si>
  <si>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</si>
  <si>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</si>
  <si>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</si>
  <si>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</si>
  <si>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</si>
  <si>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</si>
  <si>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</si>
  <si>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</si>
  <si>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</si>
  <si>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</si>
  <si>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</si>
  <si>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</si>
  <si>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</si>
  <si>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</si>
  <si>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</si>
  <si>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</si>
  <si>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</si>
  <si>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</si>
  <si>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</si>
  <si>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</si>
  <si>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</si>
  <si>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</si>
  <si>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</si>
  <si>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</si>
  <si>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</si>
  <si>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</si>
  <si>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</si>
  <si>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</si>
  <si>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</si>
  <si>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</si>
  <si>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</si>
  <si>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</si>
  <si>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</si>
  <si>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</si>
  <si>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</si>
  <si>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</si>
  <si>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</si>
  <si>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</si>
  <si>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</si>
  <si>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</si>
  <si>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</si>
  <si>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</si>
  <si>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</si>
  <si>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</si>
  <si>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</si>
  <si>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</si>
  <si>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</si>
  <si>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</si>
  <si>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</si>
  <si>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</si>
  <si>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</si>
  <si>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</si>
  <si>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</si>
  <si>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</si>
  <si>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</si>
  <si>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</si>
  <si>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</si>
  <si>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</si>
  <si>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</si>
  <si>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</si>
  <si>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</si>
  <si>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</si>
  <si>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>JULIO</t>
  </si>
  <si>
    <t>PENDIENTE POR PAGAR A JUL 15</t>
  </si>
  <si>
    <t>JUL 15</t>
  </si>
  <si>
    <t xml:space="preserve"> Pend 1ra qna de 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</si>
</sst>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187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171</v>
      </c>
      <c r="D6" s="7">
        <v>1</v>
      </c>
    </row>
    <row r="7" spans="2:9" ht="21" x14ac:dyDescent="0.35">
      <c r="C7" s="6" t="s">
        <v>172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173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IF(VLOOKUP($C$9,plantilla!$A$5:$J$167,1)=$C$9,VLOOKUP($C$9,plantilla!$A$5:$J$167,2),"NO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IF(VLOOKUP($C$9,plantilla!$A$5:$J$167,1)=$C$9,VLOOKUP($C$9,plantilla!$A$5:$J$167,3),"NO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IF(VLOOKUP($C$9,plantilla!$A$5:$J$167,1)=$C$9,VLOOKUP($C$9,plantilla!$A$5:$J$167,4),"NO EXISTE")</f>
        <v>0</v>
      </c>
      <c r="D15" s="16">
        <f>IF(VLOOKUP($C$9,plantilla!$A$5:$J$167,1)=$C$9,VLOOKUP($C$9,plantilla!$A$5:$J$167,8),"NO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IF(VLOOKUP($C$9,plantilla!$A$5:$J$167,1)=$C$9,VLOOKUP($C$9,plantilla!$A$5:$J$167,5),"NO EXISTE")</f>
        <v>0</v>
      </c>
      <c r="D16" s="16">
        <f>IF(VLOOKUP($C$9,plantilla!$A$5:$J$167,1)=$C$9,VLOOKUP($C$9,plantilla!$A$5:$J$167,9),"NO EXISTE")</f>
        <v>0</v>
      </c>
    </row>
    <row r="17" spans="2:6" s="17" customFormat="1" ht="28.5" customHeight="1" x14ac:dyDescent="0.2">
      <c r="B17" s="14" t="s">
        <v>169</v>
      </c>
      <c r="C17" s="15">
        <f>IF(VLOOKUP($C$9,plantilla!$A$5:$J$167,1)=$C$9,VLOOKUP($C$9,plantilla!$A$5:$J$167,6),"NO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IF(VLOOKUP($C$9,plantilla!$A$5:$J$167,1)=$C$9,VLOOKUP($C$9,plantilla!$A$5:$J$167,7),"NO EXISTE")</f>
        <v>0</v>
      </c>
      <c r="D18" s="16">
        <v>0</v>
      </c>
    </row>
    <row r="19" spans="2:6" s="17" customFormat="1" ht="28.5" customHeight="1" x14ac:dyDescent="0.2">
      <c r="B19" s="18" t="s">
        <v>191</v>
      </c>
      <c r="C19" s="19">
        <v>0</v>
      </c>
      <c r="D19" s="20">
        <f>IF(VLOOKUP($C$9,plantilla!$A$5:$J$167,1)=$C$9,VLOOKUP($C$9,plantilla!$A$5:$J$167,10),"NO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T16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192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JUL 15 DE 2021</v>
      </c>
      <c r="E2" s="32"/>
      <c r="F2" s="32"/>
      <c r="G2" s="32"/>
      <c r="H2" s="33" t="str">
        <f>CONCATENATE("SALDOS ",D1," DE 2021")</f>
        <v>SALDOS JUL 15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11177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4537.5</v>
      </c>
      <c r="G14" s="59">
        <v>11177</v>
      </c>
      <c r="H14" s="59">
        <v>500000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6806.25</v>
      </c>
      <c r="G22" s="59">
        <v>11177</v>
      </c>
      <c r="H22" s="59">
        <v>750000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175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1862</v>
      </c>
    </row>
    <row r="29" spans="1:10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-1684</v>
      </c>
    </row>
    <row r="30" spans="1:10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115</v>
      </c>
      <c r="D31" s="59">
        <v>9375</v>
      </c>
      <c r="E31" s="59">
        <v>0</v>
      </c>
      <c r="F31" s="59">
        <v>77.34375</v>
      </c>
      <c r="G31" s="59">
        <v>11177</v>
      </c>
      <c r="H31" s="59">
        <v>0</v>
      </c>
      <c r="I31" s="59">
        <v>0</v>
      </c>
      <c r="J31" s="68">
        <v>0</v>
      </c>
    </row>
    <row r="32" spans="1:10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22354</v>
      </c>
      <c r="H34" s="59">
        <v>0</v>
      </c>
      <c r="I34" s="59">
        <v>0</v>
      </c>
      <c r="J34" s="67">
        <v>0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8662.5</v>
      </c>
      <c r="G35" s="59">
        <v>11177</v>
      </c>
      <c r="H35" s="59">
        <v>975000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186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162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177042</v>
      </c>
    </row>
    <row r="46" spans="1:10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167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22354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170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163</v>
      </c>
      <c r="D63" s="59">
        <v>0</v>
      </c>
      <c r="E63" s="59">
        <v>0</v>
      </c>
      <c r="F63" s="59">
        <v>0</v>
      </c>
      <c r="G63" s="59">
        <v>22354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185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184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160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1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1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1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1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1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1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1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1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1" x14ac:dyDescent="0.2">
      <c r="A89" s="56">
        <v>66661312</v>
      </c>
      <c r="B89" s="57">
        <v>190845</v>
      </c>
      <c r="C89" s="58" t="s">
        <v>183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1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1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1237.5</v>
      </c>
      <c r="G91" s="59">
        <v>11177</v>
      </c>
      <c r="H91" s="59">
        <v>75000</v>
      </c>
      <c r="I91" s="59">
        <v>0</v>
      </c>
      <c r="J91" s="67">
        <v>0</v>
      </c>
      <c r="K91" s="58" t="s">
        <v>193</v>
      </c>
    </row>
    <row r="92" spans="1:11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1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1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67">
        <v>0</v>
      </c>
    </row>
    <row r="95" spans="1:11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1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8662.5</v>
      </c>
      <c r="G96" s="59">
        <v>11177</v>
      </c>
      <c r="H96" s="59">
        <v>975000</v>
      </c>
      <c r="I96" s="59">
        <v>0</v>
      </c>
      <c r="J96" s="67">
        <v>95458</v>
      </c>
      <c r="K96" s="58" t="s">
        <v>193</v>
      </c>
    </row>
    <row r="97" spans="1:10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0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22354</v>
      </c>
      <c r="H99" s="59">
        <v>0</v>
      </c>
      <c r="I99" s="59">
        <v>0</v>
      </c>
      <c r="J99" s="67">
        <v>0</v>
      </c>
    </row>
    <row r="100" spans="1:10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67031357</v>
      </c>
      <c r="B101" s="57">
        <v>190748</v>
      </c>
      <c r="C101" s="58" t="s">
        <v>161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9817.5</v>
      </c>
      <c r="G103" s="59">
        <v>11177</v>
      </c>
      <c r="H103" s="59">
        <v>1425000</v>
      </c>
      <c r="I103" s="59">
        <v>0</v>
      </c>
      <c r="J103" s="67">
        <v>0</v>
      </c>
    </row>
    <row r="104" spans="1:10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0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12521</v>
      </c>
    </row>
    <row r="108" spans="1:10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62500</v>
      </c>
      <c r="E119" s="59">
        <v>0</v>
      </c>
      <c r="F119" s="59">
        <v>6703.125</v>
      </c>
      <c r="G119" s="59">
        <v>11177</v>
      </c>
      <c r="H119" s="59">
        <v>750000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3465</v>
      </c>
      <c r="G125" s="59">
        <v>11177</v>
      </c>
      <c r="H125" s="59">
        <v>375000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1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1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1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1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33531</v>
      </c>
      <c r="H132" s="59">
        <v>0</v>
      </c>
      <c r="I132" s="59">
        <v>0</v>
      </c>
      <c r="J132" s="67">
        <v>0</v>
      </c>
    </row>
    <row r="133" spans="1:11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11177</v>
      </c>
    </row>
    <row r="134" spans="1:11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1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1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1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1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1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1" x14ac:dyDescent="0.2">
      <c r="A140" s="56">
        <v>1112763543</v>
      </c>
      <c r="B140" s="57">
        <v>190824</v>
      </c>
      <c r="C140" s="58" t="s">
        <v>180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1113623213</v>
      </c>
      <c r="B141" s="57">
        <v>385</v>
      </c>
      <c r="C141" s="58" t="s">
        <v>168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1113624614</v>
      </c>
      <c r="B142" s="57">
        <v>190757</v>
      </c>
      <c r="C142" s="58" t="s">
        <v>182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1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1113638133</v>
      </c>
      <c r="B144" s="57">
        <v>97074</v>
      </c>
      <c r="C144" s="58" t="s">
        <v>177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84124</v>
      </c>
      <c r="K144" s="58" t="s">
        <v>193</v>
      </c>
    </row>
    <row r="145" spans="1:16322" x14ac:dyDescent="0.2">
      <c r="A145" s="56">
        <v>1113639996</v>
      </c>
      <c r="B145" s="57">
        <v>87131</v>
      </c>
      <c r="C145" s="58" t="s">
        <v>189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68">
        <v>0</v>
      </c>
    </row>
    <row r="146" spans="1:16322" x14ac:dyDescent="0.2">
      <c r="A146" s="56">
        <v>1113642304</v>
      </c>
      <c r="B146" s="57">
        <v>87043</v>
      </c>
      <c r="C146" s="58" t="s">
        <v>176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22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22" x14ac:dyDescent="0.2">
      <c r="A148" s="56">
        <v>1113645031</v>
      </c>
      <c r="B148" s="57">
        <v>190745</v>
      </c>
      <c r="C148" s="58" t="s">
        <v>164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22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22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22354</v>
      </c>
      <c r="H150" s="59">
        <v>0</v>
      </c>
      <c r="I150" s="59">
        <v>0</v>
      </c>
      <c r="J150" s="67">
        <v>0</v>
      </c>
    </row>
    <row r="151" spans="1:16322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10725.000000000036</v>
      </c>
      <c r="G151" s="59">
        <v>11177</v>
      </c>
      <c r="H151" s="59">
        <v>1220000.0000000044</v>
      </c>
      <c r="I151" s="59">
        <v>0</v>
      </c>
      <c r="J151" s="67">
        <v>0</v>
      </c>
    </row>
    <row r="152" spans="1:16322" x14ac:dyDescent="0.2">
      <c r="A152" s="56">
        <v>1113656338</v>
      </c>
      <c r="B152" s="61">
        <v>87221</v>
      </c>
      <c r="C152" s="58" t="s">
        <v>181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22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67">
        <v>0</v>
      </c>
    </row>
    <row r="154" spans="1:16322" x14ac:dyDescent="0.2">
      <c r="A154" s="56">
        <v>1114828396</v>
      </c>
      <c r="B154" s="57">
        <v>87062</v>
      </c>
      <c r="C154" s="58" t="s">
        <v>179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22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</row>
    <row r="156" spans="1:16322" x14ac:dyDescent="0.2">
      <c r="A156" s="56">
        <v>1116259375</v>
      </c>
      <c r="B156" s="57">
        <v>87495</v>
      </c>
      <c r="C156" s="58" t="s">
        <v>166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22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22" s="71" customFormat="1" x14ac:dyDescent="0.2">
      <c r="A158" s="56">
        <v>1130587503</v>
      </c>
      <c r="B158" s="57">
        <v>190756</v>
      </c>
      <c r="C158" s="58" t="s">
        <v>165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</row>
    <row r="159" spans="1:16322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22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22" x14ac:dyDescent="0.2">
      <c r="A161" s="56">
        <v>1130641004</v>
      </c>
      <c r="B161" s="57">
        <v>190674</v>
      </c>
      <c r="C161" s="58" t="s">
        <v>159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22" s="60" customFormat="1" x14ac:dyDescent="0.2">
      <c r="A162" s="56">
        <v>1143835223</v>
      </c>
      <c r="B162" s="57">
        <v>190773</v>
      </c>
      <c r="C162" s="58" t="s">
        <v>178</v>
      </c>
      <c r="D162" s="59">
        <v>50000</v>
      </c>
      <c r="E162" s="59">
        <v>0</v>
      </c>
      <c r="F162" s="59">
        <v>11137.5</v>
      </c>
      <c r="G162" s="59">
        <v>11177</v>
      </c>
      <c r="H162" s="59">
        <v>1300000</v>
      </c>
      <c r="I162" s="59">
        <v>0</v>
      </c>
      <c r="J162" s="67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</row>
    <row r="163" spans="1:16322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22" x14ac:dyDescent="0.2">
      <c r="A164" s="56">
        <v>1144167979</v>
      </c>
      <c r="B164" s="57">
        <v>190888</v>
      </c>
      <c r="C164" s="58" t="s">
        <v>188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</row>
    <row r="165" spans="1:16322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22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8662.5</v>
      </c>
      <c r="G166" s="59">
        <v>11177</v>
      </c>
      <c r="H166" s="59">
        <v>975000</v>
      </c>
      <c r="I166" s="59">
        <v>0</v>
      </c>
      <c r="J166" s="67">
        <v>0</v>
      </c>
    </row>
    <row r="167" spans="1:16322" x14ac:dyDescent="0.2">
      <c r="A167" s="56">
        <v>1151959088</v>
      </c>
      <c r="B167" s="57">
        <v>190769</v>
      </c>
      <c r="C167" s="58" t="s">
        <v>174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</sheetData>
  <sheetProtection password="D99E" sheet="1" objects="1" scenarios="1" formatCells="0" formatColumns="0"/>
  <autoFilter ref="A5:J167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2021-07-15T22:48:48Z</dcterms:modified>
</cp:coreProperties>
</file>